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JAVNA NAROČILA\Javna naročila 2017\2017 POSTOPKI  ZJN-3\JN-17-NMV Tisk položnic in opominov\razpisna dokumentacija\"/>
    </mc:Choice>
  </mc:AlternateContent>
  <bookViews>
    <workbookView xWindow="0" yWindow="0" windowWidth="6540" windowHeight="9420"/>
  </bookViews>
  <sheets>
    <sheet name="List1" sheetId="1" r:id="rId1"/>
  </sheets>
  <definedNames>
    <definedName name="cbox15819e4348b6cc" localSheetId="0">List1!#REF!</definedName>
    <definedName name="cbox15819e4348b928" localSheetId="0">List1!#REF!</definedName>
    <definedName name="cbox15819e4348bb7c" localSheetId="0">List1!#REF!</definedName>
    <definedName name="cbox15819e4348bdcf" localSheetId="0">List1!#REF!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6" i="1"/>
  <c r="E37" i="1"/>
  <c r="E32" i="1"/>
  <c r="G46" i="1" l="1"/>
  <c r="E31" i="1" l="1"/>
  <c r="E35" i="1"/>
  <c r="E36" i="1"/>
  <c r="E40" i="1"/>
  <c r="E41" i="1"/>
  <c r="E30" i="1"/>
  <c r="E26" i="1"/>
  <c r="E27" i="1"/>
  <c r="E25" i="1"/>
  <c r="E21" i="1"/>
  <c r="E22" i="1"/>
  <c r="E20" i="1"/>
  <c r="C45" i="1" l="1"/>
  <c r="G45" i="1" s="1"/>
  <c r="C42" i="1"/>
  <c r="E42" i="1" s="1"/>
  <c r="B50" i="1" l="1"/>
  <c r="B53" i="1" s="1"/>
</calcChain>
</file>

<file path=xl/sharedStrings.xml><?xml version="1.0" encoding="utf-8"?>
<sst xmlns="http://schemas.openxmlformats.org/spreadsheetml/2006/main" count="50" uniqueCount="47">
  <si>
    <t>Obvestilo o praznjenju greznic in MKČN</t>
  </si>
  <si>
    <t>Obvestilo "najava dimnikarja"</t>
  </si>
  <si>
    <t>Poštnina 2. dostop do 20 gramov</t>
  </si>
  <si>
    <t>Račun z UPN</t>
  </si>
  <si>
    <t>Opomin z UPN</t>
  </si>
  <si>
    <t>Kuvertiranje z zgibanjem</t>
  </si>
  <si>
    <t>TISK kuverte amerikanke (C6/5 z okencem in logotipom naročnika)</t>
  </si>
  <si>
    <t>IZPIS dinamičnih podatkov - zgibanka 12'', enostransko, črno beli izpis</t>
  </si>
  <si>
    <t>IZPIS dinamičnih podatkov - zgibanka 24'' obojestransko, črno beli izpis</t>
  </si>
  <si>
    <t>ocenjena letna količina</t>
  </si>
  <si>
    <t>Vrsta storitve</t>
  </si>
  <si>
    <t xml:space="preserve"> </t>
  </si>
  <si>
    <t xml:space="preserve">fiksen popust </t>
  </si>
  <si>
    <t>Poštnina</t>
  </si>
  <si>
    <t>Druge storitve</t>
  </si>
  <si>
    <t>količina x cena s popustom (brez DDV)</t>
  </si>
  <si>
    <t>cena na enoto v brez DDV</t>
  </si>
  <si>
    <t>cena na enoto  brez DDV s popustom</t>
  </si>
  <si>
    <t>cena na enoto  brez DDV</t>
  </si>
  <si>
    <t>cena brez DDVx količina</t>
  </si>
  <si>
    <t xml:space="preserve">SKUPAJ PONUDBENA CENA brez DDV za eno leto: </t>
  </si>
  <si>
    <t xml:space="preserve">PONUDBENA CENA ZA 2 LETI brez DDV: </t>
  </si>
  <si>
    <t>Poštnina 2. dostop navadna pisma do 50 g</t>
  </si>
  <si>
    <t>TISK dodatnega inserta A4 barvni - enostranski</t>
  </si>
  <si>
    <t xml:space="preserve">TISK dodatnega inserta A4 barvni - obojestranski </t>
  </si>
  <si>
    <t xml:space="preserve">TISK zgibanke z lepiliI (250 x 24''), papir 90 g/m2 </t>
  </si>
  <si>
    <t xml:space="preserve">TISK zgibanke z lepili (250 x 12''), papir 90 g/m2 </t>
  </si>
  <si>
    <t xml:space="preserve">TISK obrazca (250 x 12'') z UPN, papir 90 g/m2 </t>
  </si>
  <si>
    <t xml:space="preserve">TISK obrazca (250 x 12'') z UPN, barvno, na hrbtni strani logotip,  papir 90 g/m2 </t>
  </si>
  <si>
    <t>IZPIS dinamičnih podatkov – (12''), enostranski, barvni</t>
  </si>
  <si>
    <t>IZPIS dinamičnih podatkov – (12''), dvostranski, barvni</t>
  </si>
  <si>
    <t>Zgibanje z lepljenjem</t>
  </si>
  <si>
    <t>NAZIV PONUDNIKA:</t>
  </si>
  <si>
    <t>NASLOV PONUDNIKA:</t>
  </si>
  <si>
    <t>Ponudbo oddajamo (ustrezno označite):</t>
  </si>
  <si>
    <t>Ponudba</t>
  </si>
  <si>
    <t>Obrazec št. 2</t>
  </si>
  <si>
    <r>
      <t>Na osnovi povabila za naročilo »</t>
    </r>
    <r>
      <rPr>
        <b/>
        <sz val="9"/>
        <color rgb="FF000000"/>
        <rFont val="Arial"/>
        <family val="2"/>
        <charset val="238"/>
      </rPr>
      <t>Tiskanje, pakiranje in pošiljanje računov, opominov in drugih tiskovin</t>
    </r>
    <r>
      <rPr>
        <sz val="9"/>
        <color rgb="FF000000"/>
        <rFont val="Arial"/>
        <family val="2"/>
        <charset val="238"/>
      </rPr>
      <t>« dajemo ponudbo, kot sledi:</t>
    </r>
  </si>
  <si>
    <t>D) z uporabo zmogljivosti naslednjih subjektov (navedite samo firme): _____________________________</t>
  </si>
  <si>
    <t>C) z naslednjimi podizvajalci (navedite samo firme): ____________________________________________</t>
  </si>
  <si>
    <t>B) z naslednjimi partnerji (navedite samo firme): _______________________________________________</t>
  </si>
  <si>
    <t>A) samostojno</t>
  </si>
  <si>
    <r>
      <t>Ponudba številka:</t>
    </r>
    <r>
      <rPr>
        <sz val="9"/>
        <color rgb="FF000000"/>
        <rFont val="Arial"/>
        <family val="2"/>
        <charset val="238"/>
      </rPr>
      <t> </t>
    </r>
    <r>
      <rPr>
        <u/>
        <sz val="9"/>
        <color rgb="FF000000"/>
        <rFont val="Arial"/>
        <family val="2"/>
        <charset val="238"/>
      </rPr>
      <t>_______________</t>
    </r>
  </si>
  <si>
    <t xml:space="preserve">Ponudbena cena </t>
  </si>
  <si>
    <t>  Kraj in datum:</t>
  </si>
  <si>
    <t>Ime in priimek: _____________________</t>
  </si>
  <si>
    <t xml:space="preserve"> (žig in 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</si>
</sst>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\ &quot;€&quot;_-;_-@_-"/>
  </numFmts>
  <fonts count="10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b/>
      <sz val="13"/>
      <color theme="1"/>
      <name val="Arial"/>
      <family val="2"/>
      <charset val="238"/>
    </font>
    <font>
      <b/>
      <u val="singleAccounting"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ED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E13F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0" fillId="0" borderId="1" xfId="0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44" fontId="3" fillId="0" borderId="1" xfId="0" applyNumberFormat="1" applyFont="1" applyBorder="1"/>
    <xf numFmtId="44" fontId="0" fillId="0" borderId="0" xfId="0" applyNumberFormat="1"/>
    <xf numFmtId="44" fontId="3" fillId="0" borderId="0" xfId="0" applyNumberFormat="1" applyFont="1" applyBorder="1"/>
    <xf numFmtId="3" fontId="3" fillId="0" borderId="2" xfId="0" applyNumberFormat="1" applyFont="1" applyBorder="1"/>
    <xf numFmtId="0" fontId="4" fillId="2" borderId="0" xfId="0" applyFont="1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0" borderId="4" xfId="0" applyFont="1" applyBorder="1"/>
    <xf numFmtId="0" fontId="4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5" fontId="3" fillId="3" borderId="1" xfId="0" applyNumberFormat="1" applyFont="1" applyFill="1" applyBorder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5" fillId="0" borderId="0" xfId="0" applyFont="1" applyAlignment="1">
      <alignment horizontal="left" vertical="center"/>
    </xf>
    <xf numFmtId="44" fontId="9" fillId="3" borderId="1" xfId="0" applyNumberFormat="1" applyFont="1" applyFill="1" applyBorder="1"/>
    <xf numFmtId="0" fontId="8" fillId="4" borderId="0" xfId="0" applyFont="1" applyFill="1" applyBorder="1" applyAlignment="1">
      <alignment horizontal="left" vertical="center" indent="11"/>
    </xf>
    <xf numFmtId="9" fontId="3" fillId="3" borderId="1" xfId="1" applyFont="1" applyFill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6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colors>
    <mruColors>
      <color rgb="FF81E13F"/>
      <color rgb="FF9ED2E2"/>
      <color rgb="FF2CA7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681405</xdr:colOff>
      <xdr:row>55</xdr:row>
      <xdr:rowOff>14654</xdr:rowOff>
    </xdr:from>
    <xdr:to>
      <xdr:col>6</xdr:col>
      <xdr:colOff>1077058</xdr:colOff>
      <xdr:row>67</xdr:row>
      <xdr:rowOff>80596</xdr:rowOff>
    </xdr:to>
    <xdr:sp macro="" textlink="">
      <xdr:nvSpPr>
        <xdr:cNvPr id="2" name="PoljeZBesedilom 1"/>
        <xdr:cNvSpPr txBox="1"/>
      </xdr:nvSpPr>
      <xdr:spPr>
        <a:xfrm>
          <a:off x="681405" y="12111404"/>
          <a:ext cx="8088922" cy="22640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900">
              <a:latin typeface="Arial" panose="020B0604020202020204" pitchFamily="34" charset="0"/>
              <a:cs typeface="Arial" panose="020B0604020202020204" pitchFamily="34" charset="0"/>
            </a:rPr>
            <a:t>Ocenjene količine so izračunane na podlagi okvirnih podatkov in niso zavezujoče temveč predstavljajo zgolj orientacijsko vrednost.</a:t>
          </a:r>
        </a:p>
        <a:p>
          <a:endParaRPr lang="sl-SI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l-SI" sz="900">
              <a:latin typeface="Arial" panose="020B0604020202020204" pitchFamily="34" charset="0"/>
              <a:cs typeface="Arial" panose="020B0604020202020204" pitchFamily="34" charset="0"/>
            </a:rPr>
            <a:t>Naročnik po obsegu in časovno ne more točno vnaprej določiti potreb po storitvah, ki so predmet tega javnega naročila in bo storitve časovno in količinsko naročal glede na dejanske potrebe. </a:t>
          </a:r>
        </a:p>
        <a:p>
          <a:endParaRPr lang="sl-SI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l-SI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Izjava o sestavi ponudbene cene</a:t>
          </a:r>
          <a:r>
            <a:rPr lang="sl-SI" sz="900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Izjavljamo, da ponudbene cene vključujejo vse elemente iz katerih so sestavljene (vsi drugi morebitni stroški, ki jih bomo imeli v zvezi z realizacijo naročila).</a:t>
          </a:r>
          <a:r>
            <a:rPr lang="sl-SI" sz="900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l-SI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Rok veljavnosti ponudbe</a:t>
          </a:r>
          <a:r>
            <a:rPr lang="sl-SI" sz="900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Ponudba velja najmanj 60 dni od roka za predložitev ponudb.</a:t>
          </a:r>
          <a:r>
            <a:rPr lang="sl-SI" sz="900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Ponudba mora biti veljavna najmanj do navedenega roka. Prekratka veljavnost ponudbe pomeni razlog za zavrnitev ponudbe.</a:t>
          </a:r>
          <a:r>
            <a:rPr lang="sl-SI" sz="900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l-SI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Strinjamo se, da naročnik ni zavezan sprejeti nobene od ponudb, ki jih je prejel, ter da v primeru odstopa naročnika od oddaje javnega naročila ne bodo povrnjeni ponudniku nobeni stroški v zvezi z izdelavo ponudb.</a:t>
          </a:r>
          <a:r>
            <a:rPr lang="sl-SI" sz="900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sl-SI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abSelected="1" topLeftCell="A22" zoomScale="130" zoomScaleNormal="130" workbookViewId="0">
      <selection activeCell="D49" sqref="D49"/>
    </sheetView>
  </sheetViews>
  <sheetFormatPr defaultRowHeight="14.25" x14ac:dyDescent="0.2"/>
  <cols>
    <col min="2" max="2" width="44.5" customWidth="1"/>
    <col min="3" max="3" width="11.875" customWidth="1"/>
    <col min="4" max="4" width="11.75" customWidth="1"/>
    <col min="5" max="5" width="11.125" customWidth="1"/>
    <col min="6" max="6" width="12.625" customWidth="1"/>
    <col min="7" max="7" width="14.25" customWidth="1"/>
  </cols>
  <sheetData>
    <row r="2" spans="2:5" ht="23.25" customHeight="1" x14ac:dyDescent="0.2">
      <c r="B2" s="32" t="s">
        <v>35</v>
      </c>
      <c r="E2" s="1" t="s">
        <v>36</v>
      </c>
    </row>
    <row r="3" spans="2:5" x14ac:dyDescent="0.2">
      <c r="B3" s="22"/>
    </row>
    <row r="4" spans="2:5" ht="30" customHeight="1" x14ac:dyDescent="0.2">
      <c r="B4" s="34" t="s">
        <v>37</v>
      </c>
      <c r="C4" s="35"/>
      <c r="D4" s="35"/>
      <c r="E4" s="35"/>
    </row>
    <row r="5" spans="2:5" ht="26.25" customHeight="1" x14ac:dyDescent="0.2">
      <c r="B5" s="27" t="s">
        <v>42</v>
      </c>
    </row>
    <row r="6" spans="2:5" ht="18" customHeight="1" x14ac:dyDescent="0.2">
      <c r="B6" s="36" t="s">
        <v>32</v>
      </c>
      <c r="C6" s="37"/>
      <c r="D6" s="37"/>
      <c r="E6" s="37"/>
    </row>
    <row r="7" spans="2:5" ht="17.25" customHeight="1" x14ac:dyDescent="0.2">
      <c r="B7" s="36" t="s">
        <v>33</v>
      </c>
      <c r="C7" s="37"/>
      <c r="D7" s="37"/>
      <c r="E7" s="37"/>
    </row>
    <row r="8" spans="2:5" ht="17.25" customHeight="1" x14ac:dyDescent="0.2">
      <c r="B8" s="28"/>
      <c r="C8" s="29"/>
      <c r="D8" s="29"/>
      <c r="E8" s="29"/>
    </row>
    <row r="9" spans="2:5" x14ac:dyDescent="0.2">
      <c r="B9" s="25" t="s">
        <v>34</v>
      </c>
    </row>
    <row r="10" spans="2:5" x14ac:dyDescent="0.2">
      <c r="B10" s="30" t="s">
        <v>41</v>
      </c>
    </row>
    <row r="11" spans="2:5" x14ac:dyDescent="0.2">
      <c r="B11" s="30" t="s">
        <v>40</v>
      </c>
    </row>
    <row r="12" spans="2:5" x14ac:dyDescent="0.2">
      <c r="B12" s="30" t="s">
        <v>39</v>
      </c>
    </row>
    <row r="13" spans="2:5" x14ac:dyDescent="0.2">
      <c r="B13" s="30" t="s">
        <v>38</v>
      </c>
    </row>
    <row r="15" spans="2:5" x14ac:dyDescent="0.2">
      <c r="B15" s="26" t="s">
        <v>43</v>
      </c>
    </row>
    <row r="17" spans="1:6" ht="30" customHeight="1" x14ac:dyDescent="0.2">
      <c r="B17" s="17" t="s">
        <v>10</v>
      </c>
      <c r="C17" s="17" t="s">
        <v>9</v>
      </c>
      <c r="D17" s="17" t="s">
        <v>18</v>
      </c>
      <c r="E17" s="17" t="s">
        <v>19</v>
      </c>
      <c r="F17" s="2"/>
    </row>
    <row r="18" spans="1:6" x14ac:dyDescent="0.2">
      <c r="B18" s="2"/>
      <c r="C18" s="2"/>
      <c r="D18" s="2"/>
      <c r="E18" s="2"/>
      <c r="F18" s="2"/>
    </row>
    <row r="19" spans="1:6" x14ac:dyDescent="0.2">
      <c r="B19" s="16" t="s">
        <v>3</v>
      </c>
      <c r="C19" s="2"/>
      <c r="D19" s="2"/>
      <c r="E19" s="2"/>
      <c r="F19" s="2"/>
    </row>
    <row r="20" spans="1:6" x14ac:dyDescent="0.2">
      <c r="B20" s="7" t="s">
        <v>27</v>
      </c>
      <c r="C20" s="8">
        <v>180000</v>
      </c>
      <c r="D20" s="24"/>
      <c r="E20" s="12">
        <f>C20*D20</f>
        <v>0</v>
      </c>
      <c r="F20" s="2"/>
    </row>
    <row r="21" spans="1:6" ht="15" customHeight="1" x14ac:dyDescent="0.2">
      <c r="B21" s="9" t="s">
        <v>30</v>
      </c>
      <c r="C21" s="8">
        <v>180000</v>
      </c>
      <c r="D21" s="24"/>
      <c r="E21" s="12">
        <f t="shared" ref="E21:E22" si="0">C21*D21</f>
        <v>0</v>
      </c>
      <c r="F21" s="2"/>
    </row>
    <row r="22" spans="1:6" x14ac:dyDescent="0.2">
      <c r="B22" s="7" t="s">
        <v>5</v>
      </c>
      <c r="C22" s="8">
        <v>180000</v>
      </c>
      <c r="D22" s="24"/>
      <c r="E22" s="12">
        <f t="shared" si="0"/>
        <v>0</v>
      </c>
      <c r="F22" s="2"/>
    </row>
    <row r="23" spans="1:6" x14ac:dyDescent="0.2">
      <c r="B23" s="2"/>
      <c r="C23" s="2"/>
      <c r="D23" s="2"/>
      <c r="E23" s="2"/>
      <c r="F23" s="2"/>
    </row>
    <row r="24" spans="1:6" x14ac:dyDescent="0.2">
      <c r="B24" s="16" t="s">
        <v>4</v>
      </c>
      <c r="C24" s="2"/>
      <c r="D24" s="2"/>
      <c r="E24" s="2"/>
      <c r="F24" s="2"/>
    </row>
    <row r="25" spans="1:6" ht="24" x14ac:dyDescent="0.2">
      <c r="B25" s="9" t="s">
        <v>28</v>
      </c>
      <c r="C25" s="8">
        <v>18500</v>
      </c>
      <c r="D25" s="24"/>
      <c r="E25" s="12">
        <f>C25*D25</f>
        <v>0</v>
      </c>
      <c r="F25" s="2"/>
    </row>
    <row r="26" spans="1:6" ht="17.25" customHeight="1" x14ac:dyDescent="0.2">
      <c r="B26" s="9" t="s">
        <v>29</v>
      </c>
      <c r="C26" s="8">
        <v>18500</v>
      </c>
      <c r="D26" s="24"/>
      <c r="E26" s="12">
        <f t="shared" ref="E26:E27" si="1">C26*D26</f>
        <v>0</v>
      </c>
      <c r="F26" s="2"/>
    </row>
    <row r="27" spans="1:6" ht="16.5" customHeight="1" x14ac:dyDescent="0.2">
      <c r="B27" s="7" t="s">
        <v>5</v>
      </c>
      <c r="C27" s="8">
        <v>18500</v>
      </c>
      <c r="D27" s="24"/>
      <c r="E27" s="12">
        <f t="shared" si="1"/>
        <v>0</v>
      </c>
      <c r="F27" s="2"/>
    </row>
    <row r="28" spans="1:6" x14ac:dyDescent="0.2">
      <c r="B28" s="2"/>
      <c r="C28" s="2" t="s">
        <v>11</v>
      </c>
      <c r="D28" s="2"/>
      <c r="E28" s="2"/>
      <c r="F28" s="2"/>
    </row>
    <row r="29" spans="1:6" ht="14.25" customHeight="1" x14ac:dyDescent="0.2">
      <c r="A29" s="1"/>
      <c r="B29" s="16" t="s">
        <v>0</v>
      </c>
      <c r="C29" s="2"/>
      <c r="D29" s="2"/>
      <c r="E29" s="2"/>
      <c r="F29" s="2"/>
    </row>
    <row r="30" spans="1:6" ht="16.5" customHeight="1" x14ac:dyDescent="0.2">
      <c r="A30" s="1"/>
      <c r="B30" s="9" t="s">
        <v>25</v>
      </c>
      <c r="C30" s="7">
        <v>3000</v>
      </c>
      <c r="D30" s="24"/>
      <c r="E30" s="12">
        <f>C30*D30</f>
        <v>0</v>
      </c>
      <c r="F30" s="2"/>
    </row>
    <row r="31" spans="1:6" ht="30.75" customHeight="1" x14ac:dyDescent="0.2">
      <c r="A31" s="1"/>
      <c r="B31" s="9" t="s">
        <v>8</v>
      </c>
      <c r="C31" s="7">
        <v>3000</v>
      </c>
      <c r="D31" s="24"/>
      <c r="E31" s="12">
        <f t="shared" ref="E31:E42" si="2">C31*D31</f>
        <v>0</v>
      </c>
      <c r="F31" s="2"/>
    </row>
    <row r="32" spans="1:6" ht="17.25" customHeight="1" x14ac:dyDescent="0.2">
      <c r="A32" s="1"/>
      <c r="B32" s="9" t="s">
        <v>31</v>
      </c>
      <c r="C32" s="7">
        <v>3000</v>
      </c>
      <c r="D32" s="24"/>
      <c r="E32" s="12">
        <f>C32*D32</f>
        <v>0</v>
      </c>
      <c r="F32" s="2"/>
    </row>
    <row r="33" spans="1:8" x14ac:dyDescent="0.2">
      <c r="A33" s="1"/>
      <c r="B33" s="2"/>
      <c r="C33" s="2"/>
      <c r="D33" s="2"/>
      <c r="E33" s="14"/>
      <c r="F33" s="2"/>
    </row>
    <row r="34" spans="1:8" ht="14.25" customHeight="1" x14ac:dyDescent="0.2">
      <c r="A34" s="1"/>
      <c r="B34" s="16" t="s">
        <v>1</v>
      </c>
      <c r="C34" s="2"/>
      <c r="D34" s="2"/>
      <c r="E34" s="14"/>
      <c r="F34" s="2"/>
      <c r="H34" s="6"/>
    </row>
    <row r="35" spans="1:8" x14ac:dyDescent="0.2">
      <c r="A35" s="1"/>
      <c r="B35" s="9" t="s">
        <v>26</v>
      </c>
      <c r="C35" s="7">
        <v>3000</v>
      </c>
      <c r="D35" s="24"/>
      <c r="E35" s="12">
        <f t="shared" si="2"/>
        <v>0</v>
      </c>
      <c r="F35" s="2"/>
    </row>
    <row r="36" spans="1:8" ht="24" x14ac:dyDescent="0.2">
      <c r="A36" s="1"/>
      <c r="B36" s="9" t="s">
        <v>7</v>
      </c>
      <c r="C36" s="7">
        <v>3000</v>
      </c>
      <c r="D36" s="24"/>
      <c r="E36" s="12">
        <f t="shared" si="2"/>
        <v>0</v>
      </c>
      <c r="F36" s="2"/>
    </row>
    <row r="37" spans="1:8" x14ac:dyDescent="0.2">
      <c r="A37" s="1"/>
      <c r="B37" s="9" t="s">
        <v>31</v>
      </c>
      <c r="C37" s="7">
        <v>3000</v>
      </c>
      <c r="D37" s="24"/>
      <c r="E37" s="12">
        <f t="shared" si="2"/>
        <v>0</v>
      </c>
      <c r="F37" s="2"/>
    </row>
    <row r="38" spans="1:8" ht="15" customHeight="1" x14ac:dyDescent="0.2">
      <c r="A38" s="1"/>
      <c r="B38" s="5"/>
      <c r="C38" s="2"/>
      <c r="D38" s="2"/>
      <c r="E38" s="14"/>
      <c r="F38" s="2"/>
    </row>
    <row r="39" spans="1:8" ht="15" customHeight="1" x14ac:dyDescent="0.2">
      <c r="A39" s="1"/>
      <c r="B39" s="16" t="s">
        <v>14</v>
      </c>
      <c r="C39" s="2"/>
      <c r="D39" s="2"/>
      <c r="E39" s="14"/>
      <c r="F39" s="2"/>
    </row>
    <row r="40" spans="1:8" x14ac:dyDescent="0.2">
      <c r="A40" s="1"/>
      <c r="B40" s="7" t="s">
        <v>23</v>
      </c>
      <c r="C40" s="7">
        <v>1500</v>
      </c>
      <c r="D40" s="24"/>
      <c r="E40" s="12">
        <f t="shared" si="2"/>
        <v>0</v>
      </c>
      <c r="F40" s="2"/>
    </row>
    <row r="41" spans="1:8" x14ac:dyDescent="0.2">
      <c r="A41" s="1"/>
      <c r="B41" s="7" t="s">
        <v>24</v>
      </c>
      <c r="C41" s="7">
        <v>1500</v>
      </c>
      <c r="D41" s="24"/>
      <c r="E41" s="12">
        <f t="shared" si="2"/>
        <v>0</v>
      </c>
      <c r="F41" s="2"/>
    </row>
    <row r="42" spans="1:8" ht="24" x14ac:dyDescent="0.2">
      <c r="A42" s="1"/>
      <c r="B42" s="9" t="s">
        <v>6</v>
      </c>
      <c r="C42" s="8">
        <f>SUM(C22,C27)</f>
        <v>198500</v>
      </c>
      <c r="D42" s="24"/>
      <c r="E42" s="12">
        <f t="shared" si="2"/>
        <v>0</v>
      </c>
      <c r="F42" s="2"/>
      <c r="G42" s="13"/>
    </row>
    <row r="43" spans="1:8" x14ac:dyDescent="0.2">
      <c r="A43" s="1"/>
      <c r="B43" s="4"/>
      <c r="C43" s="3"/>
      <c r="D43" s="2"/>
      <c r="E43" s="2"/>
      <c r="F43" s="2"/>
    </row>
    <row r="44" spans="1:8" ht="34.5" customHeight="1" x14ac:dyDescent="0.2">
      <c r="A44" s="1"/>
      <c r="B44" s="20" t="s">
        <v>13</v>
      </c>
      <c r="C44" s="18" t="s">
        <v>9</v>
      </c>
      <c r="D44" s="17" t="s">
        <v>16</v>
      </c>
      <c r="E44" s="17" t="s">
        <v>12</v>
      </c>
      <c r="F44" s="17" t="s">
        <v>17</v>
      </c>
      <c r="G44" s="17" t="s">
        <v>15</v>
      </c>
    </row>
    <row r="45" spans="1:8" ht="27.75" customHeight="1" x14ac:dyDescent="0.2">
      <c r="A45" s="1"/>
      <c r="B45" s="19" t="s">
        <v>2</v>
      </c>
      <c r="C45" s="8">
        <f>SUM(C22,C27,C31,C36)</f>
        <v>204500</v>
      </c>
      <c r="D45" s="10"/>
      <c r="E45" s="33"/>
      <c r="F45" s="11">
        <f>D45-D45*E45</f>
        <v>0</v>
      </c>
      <c r="G45" s="12">
        <f>C45*F45</f>
        <v>0</v>
      </c>
    </row>
    <row r="46" spans="1:8" x14ac:dyDescent="0.2">
      <c r="A46" s="1"/>
      <c r="B46" s="9" t="s">
        <v>22</v>
      </c>
      <c r="C46" s="15">
        <v>3000</v>
      </c>
      <c r="D46" s="10"/>
      <c r="E46" s="33"/>
      <c r="F46" s="11">
        <f>D46-D46*E46</f>
        <v>0</v>
      </c>
      <c r="G46" s="12">
        <f>C46*F46</f>
        <v>0</v>
      </c>
    </row>
    <row r="47" spans="1:8" x14ac:dyDescent="0.2">
      <c r="A47" s="1"/>
      <c r="B47" s="2"/>
      <c r="C47" s="2"/>
      <c r="D47" s="2"/>
      <c r="E47" s="2"/>
      <c r="F47" s="2"/>
    </row>
    <row r="48" spans="1:8" x14ac:dyDescent="0.2">
      <c r="A48" s="1"/>
      <c r="B48" s="2"/>
      <c r="C48" s="2"/>
      <c r="D48" s="2"/>
      <c r="E48" s="2"/>
      <c r="F48" s="2"/>
    </row>
    <row r="49" spans="1:6" x14ac:dyDescent="0.2">
      <c r="A49" s="1"/>
      <c r="B49" s="21" t="s">
        <v>20</v>
      </c>
      <c r="C49" s="2"/>
      <c r="D49" s="1"/>
      <c r="E49" s="1"/>
      <c r="F49" s="1"/>
    </row>
    <row r="50" spans="1:6" ht="25.5" customHeight="1" x14ac:dyDescent="0.35">
      <c r="B50" s="31">
        <f>SUM(E20:E42,G45,G46)</f>
        <v>0</v>
      </c>
      <c r="C50" s="2"/>
    </row>
    <row r="51" spans="1:6" x14ac:dyDescent="0.2">
      <c r="B51" s="21"/>
      <c r="C51" s="2"/>
    </row>
    <row r="52" spans="1:6" x14ac:dyDescent="0.2">
      <c r="B52" s="21" t="s">
        <v>21</v>
      </c>
      <c r="C52" s="2"/>
    </row>
    <row r="53" spans="1:6" ht="16.5" x14ac:dyDescent="0.35">
      <c r="B53" s="31">
        <f>SUM(B50*2)</f>
        <v>0</v>
      </c>
      <c r="C53" s="2"/>
    </row>
    <row r="54" spans="1:6" x14ac:dyDescent="0.2">
      <c r="B54" s="2"/>
      <c r="C54" s="2"/>
    </row>
    <row r="57" spans="1:6" x14ac:dyDescent="0.2">
      <c r="B57" s="23"/>
    </row>
    <row r="59" spans="1:6" x14ac:dyDescent="0.2">
      <c r="B59" s="23"/>
    </row>
    <row r="68" spans="2:7" x14ac:dyDescent="0.2">
      <c r="B68" s="2"/>
      <c r="C68" s="2"/>
      <c r="D68" s="2"/>
      <c r="E68" s="2"/>
      <c r="F68" s="2"/>
      <c r="G68" s="2"/>
    </row>
    <row r="69" spans="2:7" x14ac:dyDescent="0.2">
      <c r="B69" s="2"/>
      <c r="C69" s="2"/>
      <c r="D69" s="2"/>
      <c r="E69" s="2"/>
      <c r="F69" s="2"/>
      <c r="G69" s="2"/>
    </row>
    <row r="70" spans="2:7" x14ac:dyDescent="0.2">
      <c r="B70" s="2" t="s">
        <v>44</v>
      </c>
      <c r="C70" s="2" t="s">
        <v>45</v>
      </c>
      <c r="D70" s="21"/>
      <c r="E70" s="2"/>
      <c r="F70" s="2"/>
      <c r="G70" s="2"/>
    </row>
    <row r="71" spans="2:7" x14ac:dyDescent="0.2">
      <c r="B71" s="21"/>
      <c r="C71" s="21"/>
      <c r="D71" s="21"/>
      <c r="E71" s="2"/>
      <c r="F71" s="2"/>
      <c r="G71" s="2"/>
    </row>
    <row r="72" spans="2:7" x14ac:dyDescent="0.2">
      <c r="B72" s="21"/>
      <c r="C72" s="2" t="s">
        <v>46</v>
      </c>
      <c r="D72" s="21"/>
      <c r="E72" s="2"/>
      <c r="F72" s="2"/>
      <c r="G72" s="2"/>
    </row>
    <row r="73" spans="2:7" x14ac:dyDescent="0.2">
      <c r="B73" s="21"/>
      <c r="C73" s="21"/>
      <c r="D73" s="21"/>
      <c r="E73" s="2"/>
      <c r="F73" s="2"/>
      <c r="G73" s="2"/>
    </row>
    <row r="74" spans="2:7" x14ac:dyDescent="0.2">
      <c r="B74" s="2"/>
      <c r="C74" s="2"/>
      <c r="D74" s="2"/>
      <c r="E74" s="2"/>
      <c r="F74" s="2"/>
      <c r="G74" s="2"/>
    </row>
    <row r="75" spans="2:7" x14ac:dyDescent="0.2">
      <c r="B75" s="2"/>
      <c r="C75" s="2"/>
      <c r="D75" s="2"/>
      <c r="E75" s="2"/>
      <c r="F75" s="2"/>
      <c r="G75" s="2"/>
    </row>
  </sheetData>
  <mergeCells count="3">
    <mergeCell ref="B4:E4"/>
    <mergeCell ref="B6:E6"/>
    <mergeCell ref="B7:E7"/>
  </mergeCells>
  <pageMargins left="0.7" right="0.7" top="0.75" bottom="0.75" header="0.3" footer="0.3"/>
  <pageSetup paperSize="9" scale="63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Roštan</dc:creator>
  <cp:lastModifiedBy>Sabina Roštan</cp:lastModifiedBy>
  <dcterms:created xsi:type="dcterms:W3CDTF">2017-10-19T12:34:07Z</dcterms:created>
  <dcterms:modified xsi:type="dcterms:W3CDTF">2017-11-03T05:58:37Z</dcterms:modified>
</cp:coreProperties>
</file>