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JAVNA NAROČILA\Javna naročila 2017\2017 POSTOPKI  ZJN-3\JN-11-OP Rekonstrukcija kotlovnice in dobava plina\objava dokumentacije\"/>
    </mc:Choice>
  </mc:AlternateContent>
  <bookViews>
    <workbookView xWindow="0" yWindow="0" windowWidth="28800" windowHeight="12435" activeTab="1"/>
  </bookViews>
  <sheets>
    <sheet name="Rekapitulacija" sheetId="2" r:id="rId1"/>
    <sheet name="UNP postaja" sheetId="1" r:id="rId2"/>
    <sheet name="GD" sheetId="4" r:id="rId3"/>
    <sheet name="Plinovodi in splošni stroški" sheetId="5" r:id="rId4"/>
  </sheets>
  <definedNames>
    <definedName name="_xlnm.Print_Area" localSheetId="0">Rekapitulacija!$A$1:$H$40</definedName>
    <definedName name="_xlnm.Print_Area" localSheetId="1">'UNP postaja'!$A$1:$H$200</definedName>
  </definedNames>
  <calcPr calcId="152511"/>
</workbook>
</file>

<file path=xl/calcChain.xml><?xml version="1.0" encoding="utf-8"?>
<calcChain xmlns="http://schemas.openxmlformats.org/spreadsheetml/2006/main">
  <c r="E13" i="4" l="1"/>
  <c r="G18" i="2" l="1"/>
  <c r="D31" i="5" l="1"/>
  <c r="D29" i="5"/>
  <c r="G20" i="2" l="1"/>
  <c r="G19" i="2" l="1"/>
  <c r="G16" i="2" l="1"/>
  <c r="G17" i="2"/>
  <c r="G21" i="2" l="1"/>
</calcChain>
</file>

<file path=xl/sharedStrings.xml><?xml version="1.0" encoding="utf-8"?>
<sst xmlns="http://schemas.openxmlformats.org/spreadsheetml/2006/main" count="271" uniqueCount="190">
  <si>
    <t>1.</t>
  </si>
  <si>
    <t>2.</t>
  </si>
  <si>
    <t>3.</t>
  </si>
  <si>
    <t>kpl z tesnilnim in pritrdilnim materialom</t>
  </si>
  <si>
    <t>4.</t>
  </si>
  <si>
    <t>5.</t>
  </si>
  <si>
    <t>Plinski grelnik na UNP VIESSMANN tip VITODENS 300 z kapaciteto 44,6 kW, z ventilatorjem, zaprtim zgorevalnim prostorom, elektronskim vžigom kpl. z varnostnim ventilom,  obtočno črpalko, vso avtomatiko za ogrevanje, tedenskim termostatom, kompletno koaksialno cevjo za dovod zraka in odvod dimnih plinov skozi streho dolžine D100/150, L=1,5 m, zaščitno kovinsko omaro predvideno za zunanjo vgraditev z potrebnimi prezračevalnimi odprtinami, servisnim priklopom in poizkusnim zagonom.</t>
  </si>
  <si>
    <t>6.</t>
  </si>
  <si>
    <t>Kroglična pipa atestirana za uporabo propana-butana s prirobnicami, protiprirobnicami, ter vijačnim in tesnilnim materialom</t>
  </si>
  <si>
    <t>7.</t>
  </si>
  <si>
    <t>Varnostni ventil z atestom za pretok in sprožilni tlak za uporabo propan-butan, pmaks = 16,7 bar, kpl z materialom potrebnim za montažo</t>
  </si>
  <si>
    <t>8.</t>
  </si>
  <si>
    <t>El. magnetni ventil za utekočinjeni naftni plin, 230 V, pod napetostjo odprt, kpl s potrebnim materialom za pritrditev in tesnjenje</t>
  </si>
  <si>
    <t>9.</t>
  </si>
  <si>
    <t>Termično krmiljeni zapiralni ventil STREIF skupaj s tesnilnim materialom</t>
  </si>
  <si>
    <t>TAS 21, DN 20</t>
  </si>
  <si>
    <t>10.</t>
  </si>
  <si>
    <t>Kovinska omarica z napisom "Glavna požarna pipa"za glavno požarno pipo DN 150 dim. 800/1100/500 s prezračevalnimi rešetkami 4x200 cm2, kpl z materialom potrebnim za montažo</t>
  </si>
  <si>
    <t>11.</t>
  </si>
  <si>
    <t>S - 6</t>
  </si>
  <si>
    <t>kos</t>
  </si>
  <si>
    <t>12.</t>
  </si>
  <si>
    <t>Kovinska omarica za gasilske aparate GA 3 kpl z materialom za pritrditev</t>
  </si>
  <si>
    <t>13.</t>
  </si>
  <si>
    <t>14.</t>
  </si>
  <si>
    <t>Dobava, izdelava in montaža podstavkov in drugih konstrukcij,  izdelanih iz kotnih, U profilov, črne pločevine, skupaj z materialom za varjenje in montažo.</t>
  </si>
  <si>
    <t>15.</t>
  </si>
  <si>
    <t>Črne brezšivne cevi po DIN 2448 kpl. z varilnim in montažnim materilom dim.</t>
  </si>
  <si>
    <t xml:space="preserve">d32       </t>
  </si>
  <si>
    <t xml:space="preserve">d25      </t>
  </si>
  <si>
    <t xml:space="preserve">d20       </t>
  </si>
  <si>
    <t xml:space="preserve">d15    </t>
  </si>
  <si>
    <t>16.</t>
  </si>
  <si>
    <t>Čiščenje in dvakratno miniziranje cevi, nosilnih in pritrdilnih delov</t>
  </si>
  <si>
    <t>17.</t>
  </si>
  <si>
    <t>Barvanje plinskih cevi z rumeno barvo</t>
  </si>
  <si>
    <t>18.</t>
  </si>
  <si>
    <t>Kroglasti  ventil  proizvod  KOVINA Šmartno  skupaj  z  materialom   za montažo in tesnenje</t>
  </si>
  <si>
    <t>DN 32</t>
  </si>
  <si>
    <t>19.</t>
  </si>
  <si>
    <t>Izolacija cevi in opreme z stekleno volno debeline s, bandažirane z Al pločevino</t>
  </si>
  <si>
    <t>20.</t>
  </si>
  <si>
    <t>21.</t>
  </si>
  <si>
    <t>Spuščanje plina v inštalacijo, odzračevanje in izdaja atestov</t>
  </si>
  <si>
    <t>22.</t>
  </si>
  <si>
    <t>Shema plinske inštalacije z navodilom uokvirjena, za obešanje na zid</t>
  </si>
  <si>
    <t>23.</t>
  </si>
  <si>
    <t xml:space="preserve">Izdelava PID načrta </t>
  </si>
  <si>
    <t>24.</t>
  </si>
  <si>
    <t>Pripravljalna in zaključna dela, uregulacija armature in elementov do popolne funkcionalnosti, nepredvidena dela, zarisovanje, transportni in splošni stroški</t>
  </si>
  <si>
    <t xml:space="preserve">SKUPAJ:           </t>
  </si>
  <si>
    <t>m</t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</si>
  <si>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varnostni ventil</t>
    </r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</si>
  <si>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merilec nivoja</t>
    </r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</si>
  <si>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termometer</t>
    </r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</si>
  <si>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kontrola maksimalnega polnjenja</t>
    </r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</si>
  <si>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ventil za odvzem tekoče faze</t>
    </r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</si>
  <si>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ventil za odvzem plinaste faze</t>
    </r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</si>
  <si>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ventil za polnjenje</t>
    </r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</si>
  <si>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kontrolna ploščica</t>
    </r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</si>
  <si>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dve posode za zbiranje kondenzata z varnostnimi ventili, manometri, praznilnimi in manometarskimi pipami</t>
    </r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</si>
  <si>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zaporne pipe pred in za vsakim regulatorjem, skupaj s prirobnicami, protiprirobnicami, tesnilnim in pritrdilnim materialom</t>
    </r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</si>
  <si>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 xml:space="preserve">zaščitno kovinsko omaro predvideno za zunanjo vgraditev z potrebnimi prezračevalnimi odprtinami </t>
    </r>
  </si>
  <si>
    <r>
      <t>Gasilni aparat na prah oziroma CO</t>
    </r>
    <r>
      <rPr>
        <vertAlign val="subscript"/>
        <sz val="11"/>
        <color indexed="8"/>
        <rFont val="Arial"/>
        <family val="2"/>
        <charset val="238"/>
      </rPr>
      <t>2</t>
    </r>
  </si>
  <si>
    <t>kom</t>
  </si>
  <si>
    <t xml:space="preserve">DN 20    </t>
  </si>
  <si>
    <t>DN 25</t>
  </si>
  <si>
    <t xml:space="preserve">DN 15     </t>
  </si>
  <si>
    <t xml:space="preserve">DN 20     </t>
  </si>
  <si>
    <t>kg</t>
  </si>
  <si>
    <r>
      <t>m</t>
    </r>
    <r>
      <rPr>
        <vertAlign val="superscript"/>
        <sz val="11"/>
        <color indexed="8"/>
        <rFont val="Arial"/>
        <family val="2"/>
        <charset val="238"/>
      </rPr>
      <t>2</t>
    </r>
    <r>
      <rPr>
        <sz val="11"/>
        <color indexed="8"/>
        <rFont val="Arial"/>
        <family val="2"/>
        <charset val="238"/>
      </rPr>
      <t xml:space="preserve">              </t>
    </r>
  </si>
  <si>
    <t xml:space="preserve">s = 5 cm      </t>
  </si>
  <si>
    <t>kpl</t>
  </si>
  <si>
    <t>Projekt :</t>
  </si>
  <si>
    <t xml:space="preserve">POPIS MATERIALA </t>
  </si>
  <si>
    <t>Rezervoar za utekočinjeni naftni plin vsebine 5 m3, kapacitete 2400 kg plina, izdelan za tlak 16,7 bar in preizkušen z tlakom 25 bar, klase II, protikorozijsko zaščiten skupaj z jaškom s pokrovom, priključkom za izenačitev potenciala, napisi in atesti. Rezervoar mora biti opremljen z vsemi potrebnimi priključki ter varnostno, merilno in zaporno armaturo, ki jo sestavljajo:</t>
  </si>
  <si>
    <t xml:space="preserve"> -    dve fleksibilne cevi za povezavo s cevnimi kolektorji
      oziroma fiksnim jeklenim delom plinske instalacije</t>
  </si>
  <si>
    <t>Dobava in montaža odduški - razni</t>
  </si>
  <si>
    <t xml:space="preserve"> - Odduški cu, dolžine do 3 m</t>
  </si>
  <si>
    <t xml:space="preserve"> - Odduški jeklo DN 15, dolžine do 3 m </t>
  </si>
  <si>
    <t>Manometer, vključno tropotna pipa za UNP, za merno območje:</t>
  </si>
  <si>
    <t xml:space="preserve">   0 - 25 bar </t>
  </si>
  <si>
    <t>Regulacijski sklop  DN20 za utekočinjeni naftni plin, predviden za nadometno vgradnjo z odjemom do 6 kg/h plina, skupaj z zaščitno omarico, izolirnim kosom DN 20, magnetnim ventilom DN20, 230 V, pod napetostjo odprtim,, regulatorjem II stopnje z ishodnim tlakom pi = 50 mbar, manometrom, zaporno pipo DN 20, mehovnim plinomerom G4-250, DN20, pritrdilnim in tesnilnim materialom</t>
  </si>
  <si>
    <t>Membranska ekspanzijska posoda  skupaj s pritrdilnim in tesnilnim materialom</t>
  </si>
  <si>
    <t>V = 35 l, PN10</t>
  </si>
  <si>
    <t>Drobni material in dela kot so: zaščitne cevi , pomožna dela in manjša gradbena dela</t>
  </si>
  <si>
    <t xml:space="preserve">Glikol za polnjenje sistema, </t>
  </si>
  <si>
    <t>l</t>
  </si>
  <si>
    <t>Nevtralizacijska naprava za  plinski kotel</t>
  </si>
  <si>
    <t>DN 125</t>
  </si>
  <si>
    <t xml:space="preserve">d125       </t>
  </si>
  <si>
    <t>Elektro dela</t>
  </si>
  <si>
    <t xml:space="preserve">Dobava in vgradnja RO 1 z varovalnimi elementi in 
glavnim stikalom , inox izvedbe z napisom : GLAVNO STIKALO , PLINSKA POSATAJA , IZKLOP V SILI </t>
  </si>
  <si>
    <t>Kabelska povezava v nadometni izvedbi med RO 1 in vklopno omarico plinske peči uparjevalnika</t>
  </si>
  <si>
    <t>Ozemljitvena dela :</t>
  </si>
  <si>
    <t>6 x plinohrami</t>
  </si>
  <si>
    <t>3 x zaščitna vrata ( uparjevalnik , plinski kotel,.. )</t>
  </si>
  <si>
    <t>1 x celotna instalacija</t>
  </si>
  <si>
    <t>1 x zaščitna ograja</t>
  </si>
  <si>
    <t>Polaganje valjanca za ozemljitev</t>
  </si>
  <si>
    <t>Priključitev plinskega kotla uparjevalnika</t>
  </si>
  <si>
    <t>kpl.</t>
  </si>
  <si>
    <t>ENERGETSKA INFRASTRUKTURA 
ZA KOTLOVNICO SONČNI DVORI</t>
  </si>
  <si>
    <t>Podatki o kotlu :</t>
  </si>
  <si>
    <t>SKUPAJ BREZ DDV</t>
  </si>
  <si>
    <t xml:space="preserve">Toplovodni izparilec za UNP kapacitete 500 kg/h, kpl z zaporno pipo, filtrom, varnostnim ventilom, termometrom, manometrom, prirobničnimi priključki za plin in toplo vodo, protiprirobnicami, zaščitno kovinsko omaro predvideno za zunanjo vgraditev z potrebnimi prezračevalnimi odprtinami, ter tesnilnim  in pritrdilnim materialom </t>
  </si>
  <si>
    <t>Regulator tlaka plina za UNP kapacitete 500 kg/h  ki ga sestavljajo:</t>
  </si>
  <si>
    <r>
      <t xml:space="preserve"> 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2 x r egulator I stopnje , kapacitete 500 kg/h vsak, regulator je opremljen z varnostnim zapornim ventilom za max. tlak ter varnostnim izpustnim ventilom in manometri na visokotlačni in nizkotlačni strani</t>
    </r>
  </si>
  <si>
    <t>pv = 16,7 bar, pi = 1 bar, 2 x V = 500 kg/h</t>
  </si>
  <si>
    <r>
      <t xml:space="preserve"> 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 xml:space="preserve">2 x regulator II stopnje  kapacitete 500 kg/h vsak, regulator je opremljen z varnostnim zapornim ventilom za max. tlak ter varnostnim izpustnim ventilom in manometrom </t>
    </r>
  </si>
  <si>
    <t>pv = 1,0 bar, pi = 100 mbar, 2 x V = 500 kg/h</t>
  </si>
  <si>
    <t xml:space="preserve">UNP PLINSKI GORILNIKI za kotlovnico Sončni dvori </t>
  </si>
  <si>
    <t>Skladišče UNP in uparjevalnik</t>
  </si>
  <si>
    <t>m3</t>
  </si>
  <si>
    <t>Dobava in prevoz tampona 0-32</t>
  </si>
  <si>
    <t>za zasip prekopa ceste</t>
  </si>
  <si>
    <t>Izvedba zaščite cevi polno obbetonirana</t>
  </si>
  <si>
    <t>na prekopih ceste,posebne izvedbe</t>
  </si>
  <si>
    <t>h</t>
  </si>
  <si>
    <t>in planiranje v prvotno stanje</t>
  </si>
  <si>
    <t>Gradbena dela</t>
  </si>
  <si>
    <t>ročni nasipi,ročno planiranje….</t>
  </si>
  <si>
    <t>SKUPAJ BREZ DDV:</t>
  </si>
  <si>
    <t>Plinovod</t>
  </si>
  <si>
    <t xml:space="preserve">Jeklena omarica za glavno požarno pipo z izolirnim kosom, z vrati s ključavnico in napisom </t>
  </si>
  <si>
    <t>GLAVNA POŽARNA PIPA, okvirne dimenzije:</t>
  </si>
  <si>
    <t>600 x600 x 250 mm , INOX</t>
  </si>
  <si>
    <t>Zaporna plinska prirobnična kroglična pipa, vključno s protiprirobnicami, tesnilnim in pritrdilnim materialom</t>
  </si>
  <si>
    <t xml:space="preserve">Cev iz trdega PEHD za zemeljski plin tlakov do 1 bar, </t>
  </si>
  <si>
    <t xml:space="preserve">izdelana po JUS G.C6.601. Dobavljajo se v kolutih </t>
  </si>
  <si>
    <t>ali palicah po 6 ali 12 m, vključno dodatek na razrez.</t>
  </si>
  <si>
    <t>Uporabi se material cevi kvalitete PE100.</t>
  </si>
  <si>
    <t>PE 100 DN 160 x 14,6 mm</t>
  </si>
  <si>
    <t>Elektrovarilni fazonski komadi in spojni material iz PE</t>
  </si>
  <si>
    <t>EV obojka fi 160</t>
  </si>
  <si>
    <t>Prehodni kos PE fi 160 / Fe  DN 125</t>
  </si>
  <si>
    <t>Jeklene atestirane brezšivne cevi po JUS C.B5.221 iz Č.1212, vklj. cevni loki, varilni in pritrdilni material, antikorozijska zaščita nadzemno vodenih cevi ter dodatek za razrez cevi</t>
  </si>
  <si>
    <t>Dobava in montaža različnih varilnih fazonskih komadov</t>
  </si>
  <si>
    <t xml:space="preserve">Konzole za cevni razvod, iz profilnega jekla, vključno antikorozijska zaščita  in dvakratni zaključni premaz ter pritrdilni material. </t>
  </si>
  <si>
    <t>Barvanje cevovodov z zaključno barvo IN MINIZIRANJE</t>
  </si>
  <si>
    <t xml:space="preserve">Dobava in polaganje opozorilnega traku " POZOR PLIN " </t>
  </si>
  <si>
    <t>SKUPAJ BREZ DDV :</t>
  </si>
  <si>
    <t>Jeklene atestirane brezšivne cevi po JUS C.B5.221 iz Č.1212 vklj. cevni loki, varilni in pritrdilni material, 
antikorozijska zaščita nadzemno vodenih cevi 
ter dodatek za razrez cevi</t>
  </si>
  <si>
    <t xml:space="preserve">Komplet : </t>
  </si>
  <si>
    <t>Nosilna konstrukcija  za cevni razvod, 
iz profilnega jekla, vključno antikorozijska zaščita
in dvakratni zaključni premaz ter pritrdilni material.</t>
  </si>
  <si>
    <t>Skupaj brez DDV :</t>
  </si>
  <si>
    <t>Splošno</t>
  </si>
  <si>
    <t>Opozorilne napisne ploščice "POZOR VNETLJIVO !", 
"NEVARNOST EKSPLOZIJE !", 
"PREPOVEDANA UPORABA ODPRTEGA OGNJA !" in "SKLADIŠČE UNP - VSTOP NEZAPOSLENIM PREPOVEDAN"  v zakonsko predpisani velikosti</t>
  </si>
  <si>
    <t>Tlačna preizkušnja po določbah pravilnika DVGW.</t>
  </si>
  <si>
    <t>visokotlačni prizkus</t>
  </si>
  <si>
    <t>srednje tlačni preizkus</t>
  </si>
  <si>
    <t>nizko tlačni preizkus</t>
  </si>
  <si>
    <t>Pripravljalna in zaključna dela,zarisovanje tras</t>
  </si>
  <si>
    <t>Transportni stroški</t>
  </si>
  <si>
    <t xml:space="preserve">DN 125, PN 16 </t>
  </si>
  <si>
    <t xml:space="preserve">Izolirni kos IK  DN 125,  </t>
  </si>
  <si>
    <t xml:space="preserve">Termično varovalo TAJ  DN 125 FF   </t>
  </si>
  <si>
    <t>Povezava plinovoda DN 125 
na 3 x plinsko progo gorilca 0,9 MW</t>
  </si>
  <si>
    <t>DN 125 / 3 x DN 40</t>
  </si>
  <si>
    <t>Cev BrezŠivna JE DN 125 , PRIROBNICA DN 125 PN 16 - 2 kos, KOLENO DN 125 2 KOS , Rkos DN 125/DN 100/DN50 - 3 x DN 65</t>
  </si>
  <si>
    <t>Elektrokomandna omara , predelava el instalacij ,</t>
  </si>
  <si>
    <t>montažne plošče , montaža in zagon</t>
  </si>
  <si>
    <t>Skupaj BREZ DDV :</t>
  </si>
  <si>
    <t>Dovoz in odvoz delovnega stroja</t>
  </si>
  <si>
    <t>Zakoličba</t>
  </si>
  <si>
    <t>Zakoličba trase, zavarovanje zakoličbe 
in izdelava zakoličbenega načrta.</t>
  </si>
  <si>
    <t>Asfalt na dvorišču - rezanje in rušenje</t>
  </si>
  <si>
    <t xml:space="preserve">Rezanje, rušenje in odstranitev asfalta na pločniku, z vsemi manipulacijami, z odvozom na stalno deponijo in vključno s pristojbino. </t>
  </si>
  <si>
    <t>m2</t>
  </si>
  <si>
    <t>Površinski odkop humusa</t>
  </si>
  <si>
    <t xml:space="preserve">Površinski odkop humusa debeline do 30 cm, z vsemi manipulacijami, z odvozom na začasno deponijo, dovozom, razstiranjem, </t>
  </si>
  <si>
    <t xml:space="preserve">Kombinirani izkop </t>
  </si>
  <si>
    <r>
      <t>Kombinirani izkop</t>
    </r>
    <r>
      <rPr>
        <b/>
        <u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jarka za cevovod v terenu III kategorije, globine do 2,0 m.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</si>
  <si>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a) strojni izkop</t>
  </si>
  <si>
    <t>b) ročni izkop</t>
  </si>
  <si>
    <t>Planiranje dna jarka</t>
  </si>
  <si>
    <t>Planiranje dna jarka z natančnostjo +,- 3 cm.</t>
  </si>
  <si>
    <t>Zasip - posteljica / plinovodi</t>
  </si>
  <si>
    <t>Izdelava posteljice in ročni obsip cevi z dopeljanim peskom zrnatosti od 0 do 6 mm (po detajlu iz projekta), ter ročno nabijanje v slojih do potrebne zbitosti.</t>
  </si>
  <si>
    <t>Kamion</t>
  </si>
  <si>
    <t>prevozi materiala in delo na mestu</t>
  </si>
  <si>
    <t xml:space="preserve">Zasip kanala </t>
  </si>
  <si>
    <t xml:space="preserve">Nalaganje in odvoz </t>
  </si>
  <si>
    <t>odvečnega materiala na deponijo</t>
  </si>
  <si>
    <t xml:space="preserve">Manipulativni stroški </t>
  </si>
  <si>
    <t xml:space="preserve">in nepredvidena dela </t>
  </si>
  <si>
    <t>Izdelava betonske plošče</t>
  </si>
  <si>
    <t>AB plošča za 6 plinohramov in plinsko postajo, 
kpl z zaščitno ograjo</t>
  </si>
  <si>
    <t xml:space="preserve">UNP plinski gorilniki s kapaciteto 2 x 973 kW </t>
  </si>
  <si>
    <t>Ponujeni materiali morajo biti enakovredni navedenim v popisu.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</si>
</sst>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\ &quot;€&quot;"/>
    <numFmt numFmtId="165" formatCode="_-* #,##0.00\ [$€-1]_-;\-* #,##0.00\ [$€-1]_-;_-* &quot;-&quot;??\ [$€-1]_-;_-@_-"/>
    <numFmt numFmtId="166" formatCode="0.0"/>
  </numFmts>
  <fonts count="21" x14ac:knownFonts="1"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7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vertAlign val="subscript"/>
      <sz val="11"/>
      <color indexed="8"/>
      <name val="Arial"/>
      <family val="2"/>
      <charset val="238"/>
    </font>
    <font>
      <vertAlign val="superscript"/>
      <sz val="11"/>
      <color indexed="8"/>
      <name val="Arial"/>
      <family val="2"/>
      <charset val="238"/>
    </font>
    <font>
      <sz val="10"/>
      <name val="Arial"/>
      <family val="2"/>
    </font>
    <font>
      <b/>
      <i/>
      <sz val="1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u/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u/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">
    <xf numFmtId="0" fontId="0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" fillId="0" borderId="0"/>
  </cellStyleXfs>
  <cellXfs count="81">
    <xf numFmtId="0" fontId="0" fillId="0" borderId="0" xfId="0"/>
    <xf numFmtId="0" fontId="10" fillId="0" borderId="0" xfId="0" applyFont="1" applyAlignment="1">
      <alignment vertical="center"/>
    </xf>
    <xf numFmtId="0" fontId="10" fillId="0" borderId="0" xfId="0" applyFont="1"/>
    <xf numFmtId="0" fontId="11" fillId="0" borderId="0" xfId="0" applyFont="1" applyAlignment="1">
      <alignment horizontal="justify" vertical="center"/>
    </xf>
    <xf numFmtId="0" fontId="10" fillId="0" borderId="0" xfId="0" applyFont="1" applyAlignment="1">
      <alignment horizontal="justify" vertical="center"/>
    </xf>
    <xf numFmtId="0" fontId="10" fillId="0" borderId="0" xfId="0" applyFont="1" applyAlignment="1">
      <alignment horizontal="right" vertical="center"/>
    </xf>
    <xf numFmtId="164" fontId="10" fillId="0" borderId="0" xfId="0" applyNumberFormat="1" applyFont="1"/>
    <xf numFmtId="164" fontId="10" fillId="0" borderId="1" xfId="0" applyNumberFormat="1" applyFont="1" applyBorder="1"/>
    <xf numFmtId="0" fontId="10" fillId="0" borderId="2" xfId="0" applyFont="1" applyBorder="1"/>
    <xf numFmtId="0" fontId="12" fillId="0" borderId="2" xfId="0" applyFont="1" applyBorder="1" applyAlignment="1">
      <alignment horizontal="justify" vertical="center"/>
    </xf>
    <xf numFmtId="164" fontId="10" fillId="0" borderId="2" xfId="0" applyNumberFormat="1" applyFont="1" applyBorder="1"/>
    <xf numFmtId="0" fontId="13" fillId="0" borderId="0" xfId="0" applyFont="1" applyAlignment="1">
      <alignment horizontal="justify" vertical="center"/>
    </xf>
    <xf numFmtId="164" fontId="0" fillId="0" borderId="1" xfId="0" applyNumberFormat="1" applyBorder="1"/>
    <xf numFmtId="0" fontId="6" fillId="0" borderId="0" xfId="0" applyFont="1" applyAlignment="1">
      <alignment vertical="center"/>
    </xf>
    <xf numFmtId="0" fontId="11" fillId="0" borderId="0" xfId="0" applyFont="1" applyAlignment="1">
      <alignment horizontal="justify" vertical="center"/>
    </xf>
    <xf numFmtId="165" fontId="10" fillId="0" borderId="1" xfId="0" applyNumberFormat="1" applyFont="1" applyBorder="1"/>
    <xf numFmtId="0" fontId="10" fillId="0" borderId="0" xfId="0" applyFont="1" applyAlignment="1">
      <alignment horizontal="justify" vertical="center" wrapText="1"/>
    </xf>
    <xf numFmtId="164" fontId="10" fillId="0" borderId="1" xfId="0" applyNumberFormat="1" applyFont="1" applyBorder="1" applyAlignment="1">
      <alignment vertical="center"/>
    </xf>
    <xf numFmtId="164" fontId="10" fillId="0" borderId="0" xfId="0" applyNumberFormat="1" applyFont="1" applyBorder="1"/>
    <xf numFmtId="165" fontId="10" fillId="0" borderId="0" xfId="0" applyNumberFormat="1" applyFont="1" applyBorder="1"/>
    <xf numFmtId="0" fontId="10" fillId="0" borderId="0" xfId="0" applyFont="1" applyBorder="1"/>
    <xf numFmtId="164" fontId="10" fillId="0" borderId="0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65" fontId="10" fillId="0" borderId="0" xfId="0" applyNumberFormat="1" applyFont="1"/>
    <xf numFmtId="0" fontId="10" fillId="0" borderId="3" xfId="0" applyFont="1" applyBorder="1" applyAlignment="1">
      <alignment horizontal="justify" vertical="center"/>
    </xf>
    <xf numFmtId="0" fontId="10" fillId="0" borderId="3" xfId="0" applyFont="1" applyBorder="1"/>
    <xf numFmtId="164" fontId="10" fillId="0" borderId="3" xfId="0" applyNumberFormat="1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0" fillId="0" borderId="0" xfId="0" applyFont="1" applyAlignment="1"/>
    <xf numFmtId="164" fontId="0" fillId="0" borderId="0" xfId="0" applyNumberFormat="1" applyBorder="1"/>
    <xf numFmtId="0" fontId="0" fillId="0" borderId="0" xfId="0" applyBorder="1"/>
    <xf numFmtId="0" fontId="11" fillId="0" borderId="0" xfId="0" applyFont="1" applyAlignment="1">
      <alignment wrapText="1"/>
    </xf>
    <xf numFmtId="0" fontId="15" fillId="0" borderId="0" xfId="4" applyFont="1" applyAlignment="1">
      <alignment horizontal="center"/>
    </xf>
    <xf numFmtId="0" fontId="16" fillId="0" borderId="0" xfId="0" applyFont="1"/>
    <xf numFmtId="0" fontId="15" fillId="0" borderId="0" xfId="4" applyFont="1" applyAlignment="1" applyProtection="1">
      <alignment horizontal="center"/>
      <protection locked="0"/>
    </xf>
    <xf numFmtId="165" fontId="15" fillId="0" borderId="0" xfId="4" applyNumberFormat="1" applyFont="1" applyAlignment="1" applyProtection="1">
      <alignment horizontal="center"/>
      <protection locked="0"/>
    </xf>
    <xf numFmtId="165" fontId="15" fillId="0" borderId="0" xfId="4" applyNumberFormat="1" applyFont="1" applyAlignment="1">
      <alignment horizontal="center"/>
    </xf>
    <xf numFmtId="0" fontId="16" fillId="0" borderId="0" xfId="0" applyFont="1" applyAlignment="1">
      <alignment horizontal="center"/>
    </xf>
    <xf numFmtId="1" fontId="16" fillId="0" borderId="0" xfId="0" applyNumberFormat="1" applyFont="1" applyAlignment="1">
      <alignment horizontal="center"/>
    </xf>
    <xf numFmtId="165" fontId="16" fillId="0" borderId="0" xfId="0" applyNumberFormat="1" applyFont="1" applyAlignment="1">
      <alignment horizontal="center"/>
    </xf>
    <xf numFmtId="0" fontId="16" fillId="0" borderId="0" xfId="0" applyFont="1" applyBorder="1"/>
    <xf numFmtId="0" fontId="10" fillId="0" borderId="0" xfId="0" applyFont="1" applyAlignment="1">
      <alignment horizontal="center"/>
    </xf>
    <xf numFmtId="166" fontId="16" fillId="0" borderId="0" xfId="0" applyNumberFormat="1" applyFont="1" applyAlignment="1">
      <alignment horizontal="center"/>
    </xf>
    <xf numFmtId="0" fontId="16" fillId="0" borderId="0" xfId="0" applyFont="1" applyBorder="1" applyAlignment="1">
      <alignment horizontal="right"/>
    </xf>
    <xf numFmtId="0" fontId="15" fillId="0" borderId="0" xfId="4" applyFont="1" applyAlignment="1" applyProtection="1">
      <alignment horizontal="center" vertical="center"/>
      <protection locked="0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0" borderId="0" xfId="0" applyFont="1" applyAlignment="1">
      <alignment horizontal="justify" vertical="center"/>
    </xf>
    <xf numFmtId="165" fontId="10" fillId="0" borderId="0" xfId="0" applyNumberFormat="1" applyFont="1" applyAlignment="1">
      <alignment horizontal="justify" vertical="center"/>
    </xf>
    <xf numFmtId="44" fontId="10" fillId="0" borderId="3" xfId="2" applyFont="1" applyBorder="1"/>
    <xf numFmtId="0" fontId="17" fillId="0" borderId="0" xfId="0" applyFont="1" applyAlignment="1">
      <alignment horizontal="justify" vertical="center" wrapText="1"/>
    </xf>
    <xf numFmtId="165" fontId="10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165" fontId="10" fillId="0" borderId="3" xfId="0" applyNumberFormat="1" applyFont="1" applyBorder="1"/>
    <xf numFmtId="165" fontId="0" fillId="0" borderId="0" xfId="0" applyNumberFormat="1"/>
    <xf numFmtId="9" fontId="10" fillId="0" borderId="0" xfId="1" applyFont="1" applyAlignment="1">
      <alignment horizontal="center" vertical="center"/>
    </xf>
    <xf numFmtId="0" fontId="0" fillId="0" borderId="1" xfId="0" applyBorder="1"/>
    <xf numFmtId="0" fontId="9" fillId="0" borderId="0" xfId="0" applyFont="1" applyBorder="1"/>
    <xf numFmtId="164" fontId="9" fillId="0" borderId="0" xfId="0" applyNumberFormat="1" applyFont="1" applyBorder="1"/>
    <xf numFmtId="164" fontId="18" fillId="0" borderId="0" xfId="0" applyNumberFormat="1" applyFont="1" applyBorder="1"/>
    <xf numFmtId="165" fontId="0" fillId="0" borderId="0" xfId="3" applyNumberFormat="1" applyFont="1" applyBorder="1"/>
    <xf numFmtId="0" fontId="0" fillId="0" borderId="0" xfId="0" applyFont="1" applyBorder="1"/>
    <xf numFmtId="0" fontId="10" fillId="0" borderId="0" xfId="0" applyFont="1" applyBorder="1" applyAlignment="1">
      <alignment horizontal="center"/>
    </xf>
    <xf numFmtId="0" fontId="11" fillId="0" borderId="0" xfId="0" applyFont="1"/>
    <xf numFmtId="165" fontId="16" fillId="0" borderId="0" xfId="0" applyNumberFormat="1" applyFont="1"/>
    <xf numFmtId="0" fontId="19" fillId="0" borderId="0" xfId="0" applyFont="1" applyAlignment="1" applyProtection="1">
      <alignment horizontal="left" wrapText="1"/>
    </xf>
    <xf numFmtId="0" fontId="14" fillId="0" borderId="0" xfId="0" applyFont="1" applyFill="1" applyAlignment="1" applyProtection="1">
      <alignment horizontal="left" wrapText="1"/>
    </xf>
    <xf numFmtId="0" fontId="14" fillId="0" borderId="0" xfId="0" applyFont="1" applyAlignment="1" applyProtection="1">
      <alignment horizontal="left" vertical="center" wrapText="1"/>
    </xf>
    <xf numFmtId="164" fontId="10" fillId="0" borderId="1" xfId="0" applyNumberFormat="1" applyFont="1" applyBorder="1" applyAlignment="1"/>
    <xf numFmtId="164" fontId="10" fillId="0" borderId="0" xfId="0" applyNumberFormat="1" applyFont="1" applyBorder="1" applyAlignment="1"/>
    <xf numFmtId="0" fontId="0" fillId="0" borderId="0" xfId="0" applyAlignment="1"/>
    <xf numFmtId="0" fontId="14" fillId="0" borderId="0" xfId="0" applyFont="1" applyFill="1" applyAlignment="1" applyProtection="1">
      <alignment horizontal="left" vertical="center" wrapText="1"/>
    </xf>
    <xf numFmtId="0" fontId="10" fillId="0" borderId="0" xfId="0" applyFont="1" applyBorder="1" applyAlignment="1">
      <alignment horizontal="justify" vertical="center"/>
    </xf>
    <xf numFmtId="0" fontId="10" fillId="0" borderId="0" xfId="0" applyFont="1" applyAlignment="1">
      <alignment horizontal="justify" vertical="center"/>
    </xf>
    <xf numFmtId="0" fontId="0" fillId="0" borderId="0" xfId="0" applyFont="1" applyAlignment="1"/>
    <xf numFmtId="0" fontId="7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justify" vertical="center"/>
    </xf>
  </cellXfs>
  <cellStyles count="5">
    <cellStyle name="Navadno" xfId="0" builtinId="0"/>
    <cellStyle name="Navadno 2" xfId="4"/>
    <cellStyle name="Odstotek" xfId="1" builtinId="5"/>
    <cellStyle name="Valuta" xfId="2" builtinId="4"/>
    <cellStyle name="Vejica" xfId="3" builtinId="3"/>
  </cellStyles>
  <dxfs count="1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66659</xdr:colOff>
      <xdr:row>10</xdr:row>
      <xdr:rowOff>28575</xdr:rowOff>
    </xdr:from>
    <xdr:to>
      <xdr:col>1</xdr:col>
      <xdr:colOff>3612091</xdr:colOff>
      <xdr:row>16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10000" contrast="40000"/>
        </a:blip>
        <a:srcRect t="6846" r="2912" b="63278"/>
        <a:stretch>
          <a:fillRect/>
        </a:stretch>
      </xdr:blipFill>
      <xdr:spPr bwMode="auto">
        <a:xfrm>
          <a:off x="371459" y="1914525"/>
          <a:ext cx="3545432" cy="1238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66675</xdr:colOff>
      <xdr:row>24</xdr:row>
      <xdr:rowOff>95249</xdr:rowOff>
    </xdr:from>
    <xdr:to>
      <xdr:col>1</xdr:col>
      <xdr:colOff>3475643</xdr:colOff>
      <xdr:row>29</xdr:row>
      <xdr:rowOff>66675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-20000" contrast="40000"/>
        </a:blip>
        <a:srcRect t="81058" r="6693"/>
        <a:stretch>
          <a:fillRect/>
        </a:stretch>
      </xdr:blipFill>
      <xdr:spPr bwMode="auto">
        <a:xfrm>
          <a:off x="371475" y="4629149"/>
          <a:ext cx="3408968" cy="9239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28576</xdr:colOff>
      <xdr:row>21</xdr:row>
      <xdr:rowOff>0</xdr:rowOff>
    </xdr:from>
    <xdr:to>
      <xdr:col>1</xdr:col>
      <xdr:colOff>2452545</xdr:colOff>
      <xdr:row>24</xdr:row>
      <xdr:rowOff>76200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40000"/>
        </a:blip>
        <a:srcRect/>
        <a:stretch>
          <a:fillRect/>
        </a:stretch>
      </xdr:blipFill>
      <xdr:spPr bwMode="auto">
        <a:xfrm>
          <a:off x="333376" y="3962400"/>
          <a:ext cx="2423969" cy="6477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65</xdr:row>
      <xdr:rowOff>76200</xdr:rowOff>
    </xdr:from>
    <xdr:to>
      <xdr:col>7</xdr:col>
      <xdr:colOff>647700</xdr:colOff>
      <xdr:row>106</xdr:row>
      <xdr:rowOff>14429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0372725"/>
          <a:ext cx="5848350" cy="77487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3"/>
  <sheetViews>
    <sheetView view="pageLayout" topLeftCell="A7" zoomScaleNormal="100" zoomScaleSheetLayoutView="100" workbookViewId="0">
      <selection activeCell="F27" sqref="F27"/>
    </sheetView>
  </sheetViews>
  <sheetFormatPr defaultRowHeight="15" x14ac:dyDescent="0.25"/>
  <cols>
    <col min="7" max="7" width="15.7109375" customWidth="1"/>
  </cols>
  <sheetData>
    <row r="2" spans="2:7" ht="45" customHeight="1" x14ac:dyDescent="0.25"/>
    <row r="9" spans="2:7" ht="14.25" customHeight="1" x14ac:dyDescent="0.25"/>
    <row r="12" spans="2:7" ht="57" customHeight="1" x14ac:dyDescent="0.25">
      <c r="B12" s="13" t="s">
        <v>73</v>
      </c>
      <c r="C12" s="77" t="s">
        <v>102</v>
      </c>
      <c r="D12" s="77"/>
      <c r="E12" s="77"/>
      <c r="F12" s="77"/>
      <c r="G12" s="78"/>
    </row>
    <row r="16" spans="2:7" x14ac:dyDescent="0.25">
      <c r="B16" s="79" t="s">
        <v>188</v>
      </c>
      <c r="C16" s="30"/>
      <c r="D16" s="30"/>
      <c r="E16" s="30"/>
      <c r="G16" s="31">
        <f>'UNP postaja'!H34</f>
        <v>0</v>
      </c>
    </row>
    <row r="17" spans="1:8" x14ac:dyDescent="0.25">
      <c r="B17" s="75" t="s">
        <v>112</v>
      </c>
      <c r="C17" s="76"/>
      <c r="D17" s="76"/>
      <c r="E17" s="76"/>
      <c r="G17" s="31">
        <f>'UNP postaja'!H199</f>
        <v>0</v>
      </c>
    </row>
    <row r="18" spans="1:8" x14ac:dyDescent="0.25">
      <c r="B18" s="75" t="s">
        <v>120</v>
      </c>
      <c r="C18" s="76"/>
      <c r="D18" s="76"/>
      <c r="E18" s="76"/>
      <c r="G18" s="31">
        <f>GD!H53</f>
        <v>0</v>
      </c>
    </row>
    <row r="19" spans="1:8" x14ac:dyDescent="0.25">
      <c r="A19" s="32"/>
      <c r="B19" s="75" t="s">
        <v>123</v>
      </c>
      <c r="C19" s="76"/>
      <c r="D19" s="76"/>
      <c r="E19" s="76"/>
      <c r="F19" s="32"/>
      <c r="G19" s="31">
        <f>'Plinovodi in splošni stroški'!F33+'Plinovodi in splošni stroški'!F45</f>
        <v>0</v>
      </c>
      <c r="H19" s="32"/>
    </row>
    <row r="20" spans="1:8" x14ac:dyDescent="0.25">
      <c r="A20" s="32"/>
      <c r="B20" s="75" t="s">
        <v>146</v>
      </c>
      <c r="C20" s="76"/>
      <c r="D20" s="76"/>
      <c r="E20" s="76"/>
      <c r="F20" s="58"/>
      <c r="G20" s="12">
        <f>'Plinovodi in splošni stroški'!F59</f>
        <v>0</v>
      </c>
      <c r="H20" s="32"/>
    </row>
    <row r="21" spans="1:8" x14ac:dyDescent="0.25">
      <c r="A21" s="32"/>
      <c r="B21" s="32"/>
      <c r="C21" s="32"/>
      <c r="D21" s="59" t="s">
        <v>162</v>
      </c>
      <c r="E21" s="59"/>
      <c r="F21" s="59"/>
      <c r="G21" s="60">
        <f>SUM(G16:G20)</f>
        <v>0</v>
      </c>
      <c r="H21" s="32"/>
    </row>
    <row r="22" spans="1:8" ht="25.5" customHeight="1" x14ac:dyDescent="0.25">
      <c r="A22" s="32"/>
      <c r="B22" s="32"/>
      <c r="C22" s="32"/>
      <c r="D22" s="32"/>
      <c r="E22" s="32"/>
      <c r="F22" s="32"/>
      <c r="G22" s="62"/>
      <c r="H22" s="32"/>
    </row>
    <row r="23" spans="1:8" ht="15.75" x14ac:dyDescent="0.25">
      <c r="B23" s="32"/>
      <c r="C23" s="32"/>
      <c r="D23" s="63"/>
      <c r="E23" s="63"/>
      <c r="F23" s="63"/>
      <c r="G23" s="61"/>
    </row>
  </sheetData>
  <mergeCells count="5">
    <mergeCell ref="B17:E17"/>
    <mergeCell ref="B18:E18"/>
    <mergeCell ref="C12:G12"/>
    <mergeCell ref="B19:E19"/>
    <mergeCell ref="B20:E20"/>
  </mergeCells>
  <conditionalFormatting sqref="G12">
    <cfRule type="cellIs" dxfId="12" priority="2" stopIfTrue="1" operator="equal">
      <formula>0</formula>
    </cfRule>
  </conditionalFormatting>
  <conditionalFormatting sqref="G1 G12:G21 G23:G65536">
    <cfRule type="cellIs" dxfId="11" priority="1" stopIfTrue="1" operator="equal">
      <formula>0</formula>
    </cfRule>
  </conditionalFormatting>
  <pageMargins left="1.2204724409448819" right="0.70866141732283472" top="0.74803149606299213" bottom="0.74803149606299213" header="0.31496062992125984" footer="0.31496062992125984"/>
  <pageSetup paperSize="9" orientation="portrait" verticalDpi="300" r:id="rId1"/>
  <headerFooter>
    <oddFooter>&amp;R&amp;P/&amp;N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04"/>
  <sheetViews>
    <sheetView tabSelected="1" zoomScaleNormal="100" zoomScaleSheetLayoutView="100" workbookViewId="0">
      <selection activeCell="B5" sqref="B5"/>
    </sheetView>
  </sheetViews>
  <sheetFormatPr defaultRowHeight="14.25" x14ac:dyDescent="0.2"/>
  <cols>
    <col min="1" max="1" width="4.5703125" style="22" customWidth="1"/>
    <col min="2" max="2" width="55.7109375" style="2" customWidth="1"/>
    <col min="3" max="3" width="4.7109375" style="2" customWidth="1"/>
    <col min="4" max="4" width="4.42578125" style="2" bestFit="1" customWidth="1"/>
    <col min="5" max="5" width="3" style="2" customWidth="1"/>
    <col min="6" max="6" width="13.42578125" style="6" bestFit="1" customWidth="1"/>
    <col min="7" max="7" width="3.7109375" style="2" customWidth="1"/>
    <col min="8" max="8" width="13.42578125" style="6" bestFit="1" customWidth="1"/>
    <col min="9" max="9" width="4.7109375" style="2" customWidth="1"/>
    <col min="10" max="16384" width="9.140625" style="2"/>
  </cols>
  <sheetData>
    <row r="2" spans="2:3" x14ac:dyDescent="0.2">
      <c r="B2" s="1"/>
      <c r="C2" s="1"/>
    </row>
    <row r="3" spans="2:3" ht="15" x14ac:dyDescent="0.2">
      <c r="B3" s="14" t="s">
        <v>74</v>
      </c>
      <c r="C3" s="3"/>
    </row>
    <row r="4" spans="2:3" ht="15" x14ac:dyDescent="0.2">
      <c r="B4" s="14"/>
      <c r="C4" s="3"/>
    </row>
    <row r="5" spans="2:3" ht="30" x14ac:dyDescent="0.2">
      <c r="B5" s="14" t="s">
        <v>189</v>
      </c>
      <c r="C5" s="14"/>
    </row>
    <row r="6" spans="2:3" ht="15" x14ac:dyDescent="0.2">
      <c r="B6" s="14"/>
      <c r="C6" s="14"/>
    </row>
    <row r="7" spans="2:3" ht="15" x14ac:dyDescent="0.2">
      <c r="B7" s="14"/>
      <c r="C7" s="14"/>
    </row>
    <row r="8" spans="2:3" ht="15" x14ac:dyDescent="0.2">
      <c r="B8" s="14" t="s">
        <v>111</v>
      </c>
      <c r="C8" s="14"/>
    </row>
    <row r="9" spans="2:3" ht="15" x14ac:dyDescent="0.2">
      <c r="B9" s="14"/>
      <c r="C9" s="14"/>
    </row>
    <row r="10" spans="2:3" ht="15" x14ac:dyDescent="0.2">
      <c r="B10" s="14" t="s">
        <v>103</v>
      </c>
      <c r="C10" s="14"/>
    </row>
    <row r="12" spans="2:3" ht="15" x14ac:dyDescent="0.2">
      <c r="B12" s="14"/>
      <c r="C12" s="14"/>
    </row>
    <row r="13" spans="2:3" ht="15" x14ac:dyDescent="0.2">
      <c r="B13" s="14"/>
      <c r="C13" s="14"/>
    </row>
    <row r="14" spans="2:3" ht="15" x14ac:dyDescent="0.2">
      <c r="B14" s="14"/>
      <c r="C14" s="14"/>
    </row>
    <row r="15" spans="2:3" ht="15" x14ac:dyDescent="0.2">
      <c r="B15" s="14"/>
      <c r="C15" s="14"/>
    </row>
    <row r="16" spans="2:3" ht="15" x14ac:dyDescent="0.2">
      <c r="B16" s="14"/>
      <c r="C16" s="14"/>
    </row>
    <row r="17" spans="1:8" ht="15" x14ac:dyDescent="0.2">
      <c r="B17" s="14"/>
      <c r="C17" s="14"/>
    </row>
    <row r="18" spans="1:8" ht="15" x14ac:dyDescent="0.2">
      <c r="B18" s="14"/>
      <c r="C18" s="14"/>
    </row>
    <row r="19" spans="1:8" ht="15" x14ac:dyDescent="0.2">
      <c r="B19" s="14"/>
      <c r="C19" s="14"/>
    </row>
    <row r="20" spans="1:8" x14ac:dyDescent="0.2">
      <c r="A20" s="22">
        <v>1</v>
      </c>
      <c r="B20" s="80" t="s">
        <v>188</v>
      </c>
      <c r="C20" s="4" t="s">
        <v>72</v>
      </c>
      <c r="D20" s="2">
        <v>2</v>
      </c>
      <c r="F20" s="7"/>
      <c r="H20" s="7"/>
    </row>
    <row r="21" spans="1:8" ht="15" x14ac:dyDescent="0.2">
      <c r="B21" s="14"/>
      <c r="C21" s="14"/>
    </row>
    <row r="22" spans="1:8" ht="15" x14ac:dyDescent="0.2">
      <c r="B22" s="14"/>
      <c r="C22" s="14"/>
    </row>
    <row r="23" spans="1:8" ht="15" x14ac:dyDescent="0.2">
      <c r="B23" s="14"/>
      <c r="C23" s="14"/>
    </row>
    <row r="24" spans="1:8" ht="15" x14ac:dyDescent="0.2">
      <c r="B24" s="14"/>
      <c r="C24" s="14"/>
    </row>
    <row r="25" spans="1:8" ht="15" x14ac:dyDescent="0.2">
      <c r="B25" s="14"/>
      <c r="C25" s="14"/>
    </row>
    <row r="26" spans="1:8" ht="15" x14ac:dyDescent="0.2">
      <c r="B26" s="14"/>
      <c r="C26" s="14"/>
    </row>
    <row r="27" spans="1:8" ht="15" x14ac:dyDescent="0.2">
      <c r="B27" s="14"/>
      <c r="C27" s="14"/>
    </row>
    <row r="28" spans="1:8" ht="15" x14ac:dyDescent="0.2">
      <c r="B28" s="14"/>
      <c r="C28" s="14"/>
    </row>
    <row r="29" spans="1:8" ht="15" x14ac:dyDescent="0.2">
      <c r="C29" s="14"/>
    </row>
    <row r="30" spans="1:8" ht="15" x14ac:dyDescent="0.2">
      <c r="B30" s="14"/>
      <c r="C30" s="14"/>
    </row>
    <row r="31" spans="1:8" ht="15" x14ac:dyDescent="0.2">
      <c r="A31" s="22">
        <v>2</v>
      </c>
      <c r="B31" s="16" t="s">
        <v>160</v>
      </c>
      <c r="C31" s="14"/>
    </row>
    <row r="32" spans="1:8" x14ac:dyDescent="0.2">
      <c r="B32" s="4" t="s">
        <v>161</v>
      </c>
      <c r="C32" s="4" t="s">
        <v>72</v>
      </c>
      <c r="D32" s="2">
        <v>2</v>
      </c>
      <c r="F32" s="7"/>
      <c r="H32" s="7"/>
    </row>
    <row r="34" spans="2:8" ht="15" thickBot="1" x14ac:dyDescent="0.25">
      <c r="B34" s="24" t="s">
        <v>104</v>
      </c>
      <c r="C34" s="24"/>
      <c r="D34" s="25"/>
      <c r="E34" s="25"/>
      <c r="F34" s="25"/>
      <c r="G34" s="25"/>
      <c r="H34" s="26"/>
    </row>
    <row r="35" spans="2:8" ht="15.75" thickTop="1" x14ac:dyDescent="0.2">
      <c r="B35" s="14"/>
      <c r="C35" s="14"/>
    </row>
    <row r="36" spans="2:8" ht="15" x14ac:dyDescent="0.2">
      <c r="B36" s="14"/>
      <c r="C36" s="14"/>
    </row>
    <row r="37" spans="2:8" ht="15" x14ac:dyDescent="0.2">
      <c r="B37" s="14"/>
      <c r="C37" s="14"/>
    </row>
    <row r="42" spans="2:8" x14ac:dyDescent="0.2">
      <c r="B42" s="4"/>
      <c r="C42" s="4"/>
    </row>
    <row r="43" spans="2:8" x14ac:dyDescent="0.2">
      <c r="B43" s="4"/>
      <c r="C43" s="4"/>
    </row>
    <row r="44" spans="2:8" x14ac:dyDescent="0.2">
      <c r="B44" s="4"/>
      <c r="C44" s="4"/>
    </row>
    <row r="45" spans="2:8" x14ac:dyDescent="0.2">
      <c r="B45" s="4"/>
      <c r="C45" s="4"/>
    </row>
    <row r="46" spans="2:8" x14ac:dyDescent="0.2">
      <c r="B46" s="4"/>
      <c r="C46" s="4"/>
    </row>
    <row r="47" spans="2:8" x14ac:dyDescent="0.2">
      <c r="B47" s="4"/>
      <c r="C47" s="4"/>
    </row>
    <row r="48" spans="2:8" x14ac:dyDescent="0.2">
      <c r="B48" s="4"/>
      <c r="C48" s="4"/>
    </row>
    <row r="49" spans="1:3" x14ac:dyDescent="0.2">
      <c r="B49" s="4"/>
      <c r="C49" s="4"/>
    </row>
    <row r="50" spans="1:3" x14ac:dyDescent="0.2">
      <c r="B50" s="4"/>
      <c r="C50" s="4"/>
    </row>
    <row r="51" spans="1:3" x14ac:dyDescent="0.2">
      <c r="B51" s="4"/>
      <c r="C51" s="4"/>
    </row>
    <row r="52" spans="1:3" x14ac:dyDescent="0.2">
      <c r="B52" s="4"/>
      <c r="C52" s="4"/>
    </row>
    <row r="53" spans="1:3" x14ac:dyDescent="0.2">
      <c r="B53" s="4"/>
      <c r="C53" s="4"/>
    </row>
    <row r="54" spans="1:3" x14ac:dyDescent="0.2">
      <c r="B54" s="4"/>
      <c r="C54" s="4"/>
    </row>
    <row r="55" spans="1:3" x14ac:dyDescent="0.2">
      <c r="B55" s="4"/>
      <c r="C55" s="4"/>
    </row>
    <row r="56" spans="1:3" x14ac:dyDescent="0.2">
      <c r="B56" s="4"/>
      <c r="C56" s="4"/>
    </row>
    <row r="57" spans="1:3" x14ac:dyDescent="0.2">
      <c r="B57" s="4"/>
      <c r="C57" s="4"/>
    </row>
    <row r="58" spans="1:3" x14ac:dyDescent="0.2">
      <c r="B58" s="4"/>
      <c r="C58" s="4"/>
    </row>
    <row r="59" spans="1:3" ht="15" x14ac:dyDescent="0.2">
      <c r="B59" s="14" t="s">
        <v>112</v>
      </c>
      <c r="C59" s="4"/>
    </row>
    <row r="60" spans="1:3" ht="99.75" x14ac:dyDescent="0.2">
      <c r="A60" s="22" t="s">
        <v>0</v>
      </c>
      <c r="B60" s="4" t="s">
        <v>75</v>
      </c>
      <c r="C60" s="4"/>
    </row>
    <row r="61" spans="1:3" x14ac:dyDescent="0.2">
      <c r="B61" s="4" t="s">
        <v>52</v>
      </c>
      <c r="C61" s="4"/>
    </row>
    <row r="62" spans="1:3" x14ac:dyDescent="0.2">
      <c r="B62" s="4" t="s">
        <v>53</v>
      </c>
      <c r="C62" s="4"/>
    </row>
    <row r="63" spans="1:3" x14ac:dyDescent="0.2">
      <c r="B63" s="4" t="s">
        <v>54</v>
      </c>
      <c r="C63" s="4"/>
    </row>
    <row r="64" spans="1:3" x14ac:dyDescent="0.2">
      <c r="B64" s="4" t="s">
        <v>55</v>
      </c>
      <c r="C64" s="4"/>
    </row>
    <row r="65" spans="1:8" x14ac:dyDescent="0.2">
      <c r="B65" s="4" t="s">
        <v>56</v>
      </c>
      <c r="C65" s="4"/>
    </row>
    <row r="66" spans="1:8" x14ac:dyDescent="0.2">
      <c r="B66" s="4" t="s">
        <v>57</v>
      </c>
      <c r="C66" s="4"/>
    </row>
    <row r="67" spans="1:8" x14ac:dyDescent="0.2">
      <c r="B67" s="4" t="s">
        <v>58</v>
      </c>
      <c r="C67" s="4"/>
    </row>
    <row r="68" spans="1:8" ht="28.5" x14ac:dyDescent="0.2">
      <c r="B68" s="16" t="s">
        <v>76</v>
      </c>
      <c r="C68" s="4"/>
    </row>
    <row r="69" spans="1:8" x14ac:dyDescent="0.2">
      <c r="B69" s="4" t="s">
        <v>59</v>
      </c>
      <c r="C69" s="4"/>
    </row>
    <row r="70" spans="1:8" x14ac:dyDescent="0.2">
      <c r="B70" s="4"/>
      <c r="C70" s="4"/>
    </row>
    <row r="71" spans="1:8" x14ac:dyDescent="0.2">
      <c r="B71" s="4"/>
      <c r="C71" s="4" t="s">
        <v>72</v>
      </c>
      <c r="D71" s="2">
        <v>3</v>
      </c>
      <c r="F71" s="7"/>
      <c r="H71" s="7"/>
    </row>
    <row r="72" spans="1:8" x14ac:dyDescent="0.2">
      <c r="B72" s="4"/>
      <c r="C72" s="4"/>
    </row>
    <row r="73" spans="1:8" ht="99.75" x14ac:dyDescent="0.2">
      <c r="A73" s="22" t="s">
        <v>1</v>
      </c>
      <c r="B73" s="4" t="s">
        <v>105</v>
      </c>
      <c r="C73" s="4"/>
    </row>
    <row r="74" spans="1:8" x14ac:dyDescent="0.2">
      <c r="B74" s="4"/>
      <c r="C74" s="4"/>
      <c r="F74" s="2"/>
      <c r="H74" s="2"/>
    </row>
    <row r="75" spans="1:8" x14ac:dyDescent="0.2">
      <c r="B75" s="4"/>
      <c r="C75" s="4" t="s">
        <v>72</v>
      </c>
      <c r="D75" s="2">
        <v>2</v>
      </c>
      <c r="F75" s="7"/>
      <c r="H75" s="7"/>
    </row>
    <row r="76" spans="1:8" x14ac:dyDescent="0.2">
      <c r="B76" s="4"/>
      <c r="C76" s="4"/>
    </row>
    <row r="77" spans="1:8" ht="28.5" x14ac:dyDescent="0.2">
      <c r="A77" s="22" t="s">
        <v>2</v>
      </c>
      <c r="B77" s="4" t="s">
        <v>106</v>
      </c>
      <c r="C77" s="4"/>
    </row>
    <row r="78" spans="1:8" ht="57" x14ac:dyDescent="0.2">
      <c r="B78" s="4" t="s">
        <v>107</v>
      </c>
      <c r="C78" s="4"/>
    </row>
    <row r="79" spans="1:8" x14ac:dyDescent="0.2">
      <c r="B79" s="4" t="s">
        <v>108</v>
      </c>
      <c r="C79" s="4"/>
    </row>
    <row r="80" spans="1:8" ht="57" x14ac:dyDescent="0.2">
      <c r="B80" s="4" t="s">
        <v>109</v>
      </c>
      <c r="C80" s="4"/>
    </row>
    <row r="81" spans="1:8" x14ac:dyDescent="0.2">
      <c r="B81" s="4" t="s">
        <v>110</v>
      </c>
      <c r="C81" s="4"/>
    </row>
    <row r="82" spans="1:8" ht="28.5" x14ac:dyDescent="0.2">
      <c r="B82" s="4" t="s">
        <v>60</v>
      </c>
      <c r="C82" s="4"/>
    </row>
    <row r="83" spans="1:8" ht="42.75" x14ac:dyDescent="0.2">
      <c r="B83" s="4" t="s">
        <v>61</v>
      </c>
      <c r="C83" s="4"/>
    </row>
    <row r="84" spans="1:8" ht="28.5" x14ac:dyDescent="0.2">
      <c r="B84" s="4" t="s">
        <v>62</v>
      </c>
      <c r="C84" s="4"/>
    </row>
    <row r="85" spans="1:8" x14ac:dyDescent="0.2">
      <c r="B85" s="4" t="s">
        <v>3</v>
      </c>
      <c r="C85" s="4"/>
    </row>
    <row r="86" spans="1:8" x14ac:dyDescent="0.2">
      <c r="B86" s="4"/>
      <c r="C86" s="4" t="s">
        <v>72</v>
      </c>
      <c r="D86" s="2">
        <v>1</v>
      </c>
      <c r="F86" s="7"/>
      <c r="H86" s="15"/>
    </row>
    <row r="87" spans="1:8" x14ac:dyDescent="0.2">
      <c r="B87" s="4"/>
      <c r="C87" s="4"/>
    </row>
    <row r="88" spans="1:8" ht="114" x14ac:dyDescent="0.2">
      <c r="A88" s="22" t="s">
        <v>4</v>
      </c>
      <c r="B88" s="4" t="s">
        <v>82</v>
      </c>
      <c r="C88" s="4"/>
    </row>
    <row r="89" spans="1:8" x14ac:dyDescent="0.2">
      <c r="B89" s="4"/>
      <c r="C89" s="4" t="s">
        <v>72</v>
      </c>
      <c r="D89" s="2">
        <v>1</v>
      </c>
      <c r="F89" s="7"/>
      <c r="H89" s="7"/>
    </row>
    <row r="90" spans="1:8" x14ac:dyDescent="0.2">
      <c r="B90" s="4"/>
      <c r="F90" s="2"/>
      <c r="H90" s="2"/>
    </row>
    <row r="91" spans="1:8" x14ac:dyDescent="0.2">
      <c r="A91" s="22" t="s">
        <v>5</v>
      </c>
      <c r="B91" s="4" t="s">
        <v>77</v>
      </c>
      <c r="C91" s="4"/>
      <c r="F91" s="18"/>
      <c r="H91" s="19"/>
    </row>
    <row r="92" spans="1:8" x14ac:dyDescent="0.2">
      <c r="B92" s="4" t="s">
        <v>78</v>
      </c>
      <c r="C92" s="4"/>
      <c r="F92" s="18"/>
      <c r="G92" s="20"/>
      <c r="H92" s="18"/>
    </row>
    <row r="93" spans="1:8" x14ac:dyDescent="0.2">
      <c r="B93" s="4" t="s">
        <v>79</v>
      </c>
      <c r="C93" s="4" t="s">
        <v>72</v>
      </c>
      <c r="D93" s="1">
        <v>3</v>
      </c>
      <c r="E93" s="1"/>
      <c r="F93" s="17"/>
      <c r="G93" s="1"/>
      <c r="H93" s="17"/>
    </row>
    <row r="94" spans="1:8" x14ac:dyDescent="0.2">
      <c r="B94" s="4"/>
      <c r="C94" s="4"/>
      <c r="D94" s="1"/>
      <c r="E94" s="1"/>
      <c r="F94" s="21"/>
      <c r="G94" s="1"/>
      <c r="H94" s="21"/>
    </row>
    <row r="95" spans="1:8" ht="28.5" x14ac:dyDescent="0.2">
      <c r="A95" s="22" t="s">
        <v>7</v>
      </c>
      <c r="B95" s="4" t="s">
        <v>80</v>
      </c>
      <c r="C95" s="4"/>
      <c r="F95" s="18"/>
      <c r="G95" s="20"/>
      <c r="H95" s="18"/>
    </row>
    <row r="96" spans="1:8" x14ac:dyDescent="0.2">
      <c r="B96" s="4" t="s">
        <v>81</v>
      </c>
      <c r="C96" s="4" t="s">
        <v>72</v>
      </c>
      <c r="D96" s="1">
        <v>2</v>
      </c>
      <c r="E96" s="1"/>
      <c r="F96" s="17"/>
      <c r="G96" s="1"/>
      <c r="H96" s="17"/>
    </row>
    <row r="97" spans="1:8" x14ac:dyDescent="0.2">
      <c r="B97" s="4"/>
      <c r="C97" s="4"/>
    </row>
    <row r="98" spans="1:8" ht="128.25" x14ac:dyDescent="0.2">
      <c r="A98" s="22" t="s">
        <v>9</v>
      </c>
      <c r="B98" s="4" t="s">
        <v>6</v>
      </c>
      <c r="C98" s="4"/>
    </row>
    <row r="99" spans="1:8" x14ac:dyDescent="0.2">
      <c r="B99" s="4" t="s">
        <v>88</v>
      </c>
      <c r="C99" s="4" t="s">
        <v>72</v>
      </c>
      <c r="D99" s="1">
        <v>1</v>
      </c>
    </row>
    <row r="100" spans="1:8" x14ac:dyDescent="0.2">
      <c r="B100" s="4" t="s">
        <v>86</v>
      </c>
      <c r="C100" s="22" t="s">
        <v>87</v>
      </c>
      <c r="D100" s="2">
        <v>40</v>
      </c>
    </row>
    <row r="101" spans="1:8" x14ac:dyDescent="0.2">
      <c r="B101" s="4"/>
      <c r="C101" s="4" t="s">
        <v>72</v>
      </c>
      <c r="D101" s="2">
        <v>2</v>
      </c>
      <c r="F101" s="7"/>
      <c r="H101" s="7"/>
    </row>
    <row r="102" spans="1:8" x14ac:dyDescent="0.2">
      <c r="B102" s="4"/>
      <c r="C102" s="4"/>
      <c r="F102" s="18"/>
      <c r="H102" s="18"/>
    </row>
    <row r="103" spans="1:8" x14ac:dyDescent="0.2">
      <c r="B103" s="4"/>
      <c r="C103" s="4"/>
    </row>
    <row r="104" spans="1:8" ht="42.75" x14ac:dyDescent="0.2">
      <c r="A104" s="22" t="s">
        <v>11</v>
      </c>
      <c r="B104" s="4" t="s">
        <v>8</v>
      </c>
      <c r="C104" s="4"/>
    </row>
    <row r="105" spans="1:8" x14ac:dyDescent="0.2">
      <c r="B105" s="4"/>
      <c r="C105" s="4"/>
    </row>
    <row r="106" spans="1:8" x14ac:dyDescent="0.2">
      <c r="B106" s="4" t="s">
        <v>65</v>
      </c>
      <c r="C106" s="11" t="s">
        <v>64</v>
      </c>
      <c r="D106" s="2">
        <v>9</v>
      </c>
      <c r="F106" s="7"/>
      <c r="H106" s="7"/>
    </row>
    <row r="107" spans="1:8" x14ac:dyDescent="0.2">
      <c r="B107" s="4" t="s">
        <v>66</v>
      </c>
      <c r="C107" s="11" t="s">
        <v>64</v>
      </c>
      <c r="D107" s="2">
        <v>3</v>
      </c>
      <c r="F107" s="7"/>
      <c r="H107" s="7"/>
    </row>
    <row r="108" spans="1:8" x14ac:dyDescent="0.2">
      <c r="B108" s="4" t="s">
        <v>89</v>
      </c>
      <c r="C108" s="11" t="s">
        <v>64</v>
      </c>
      <c r="D108" s="2">
        <v>1</v>
      </c>
      <c r="F108" s="7"/>
      <c r="H108" s="7"/>
    </row>
    <row r="109" spans="1:8" x14ac:dyDescent="0.2">
      <c r="B109" s="4"/>
      <c r="C109" s="4"/>
    </row>
    <row r="110" spans="1:8" ht="42.75" x14ac:dyDescent="0.2">
      <c r="A110" s="22">
        <v>9</v>
      </c>
      <c r="B110" s="4" t="s">
        <v>10</v>
      </c>
      <c r="C110" s="4"/>
    </row>
    <row r="111" spans="1:8" x14ac:dyDescent="0.2">
      <c r="B111" s="4"/>
      <c r="C111" s="4"/>
    </row>
    <row r="112" spans="1:8" x14ac:dyDescent="0.2">
      <c r="B112" s="4" t="s">
        <v>67</v>
      </c>
      <c r="C112" s="4" t="s">
        <v>20</v>
      </c>
      <c r="D112" s="2">
        <v>5</v>
      </c>
      <c r="F112" s="7"/>
      <c r="H112" s="7"/>
    </row>
    <row r="113" spans="1:8" x14ac:dyDescent="0.2">
      <c r="B113" s="4"/>
      <c r="C113" s="4"/>
    </row>
    <row r="114" spans="1:8" ht="42.75" x14ac:dyDescent="0.2">
      <c r="A114" s="2"/>
      <c r="B114" s="4" t="s">
        <v>12</v>
      </c>
      <c r="C114" s="4"/>
    </row>
    <row r="115" spans="1:8" x14ac:dyDescent="0.2">
      <c r="B115" s="4"/>
      <c r="C115" s="4"/>
    </row>
    <row r="116" spans="1:8" x14ac:dyDescent="0.2">
      <c r="B116" s="4" t="s">
        <v>68</v>
      </c>
      <c r="C116" s="4" t="s">
        <v>20</v>
      </c>
      <c r="D116" s="2">
        <v>1</v>
      </c>
      <c r="F116" s="7"/>
      <c r="H116" s="7"/>
    </row>
    <row r="117" spans="1:8" x14ac:dyDescent="0.2">
      <c r="B117" s="4"/>
      <c r="C117" s="4"/>
    </row>
    <row r="118" spans="1:8" ht="28.5" x14ac:dyDescent="0.2">
      <c r="A118" s="22" t="s">
        <v>13</v>
      </c>
      <c r="B118" s="4" t="s">
        <v>14</v>
      </c>
      <c r="C118" s="4"/>
    </row>
    <row r="119" spans="1:8" x14ac:dyDescent="0.2">
      <c r="B119" s="4"/>
      <c r="C119" s="4"/>
    </row>
    <row r="120" spans="1:8" x14ac:dyDescent="0.2">
      <c r="B120" s="4" t="s">
        <v>15</v>
      </c>
      <c r="C120" s="4" t="s">
        <v>20</v>
      </c>
      <c r="D120" s="2">
        <v>2</v>
      </c>
      <c r="F120" s="7"/>
      <c r="H120" s="7"/>
    </row>
    <row r="121" spans="1:8" x14ac:dyDescent="0.2">
      <c r="B121" s="4"/>
      <c r="C121" s="4"/>
    </row>
    <row r="122" spans="1:8" ht="57" x14ac:dyDescent="0.2">
      <c r="A122" s="22" t="s">
        <v>16</v>
      </c>
      <c r="B122" s="4" t="s">
        <v>17</v>
      </c>
      <c r="C122" s="4"/>
    </row>
    <row r="123" spans="1:8" x14ac:dyDescent="0.2">
      <c r="B123" s="4"/>
      <c r="C123" s="4"/>
    </row>
    <row r="124" spans="1:8" x14ac:dyDescent="0.2">
      <c r="B124" s="4"/>
      <c r="C124" s="4" t="s">
        <v>20</v>
      </c>
      <c r="D124" s="2">
        <v>1</v>
      </c>
      <c r="F124" s="7"/>
      <c r="H124" s="7"/>
    </row>
    <row r="125" spans="1:8" x14ac:dyDescent="0.2">
      <c r="B125" s="4"/>
      <c r="C125" s="4"/>
    </row>
    <row r="126" spans="1:8" ht="18.75" x14ac:dyDescent="0.2">
      <c r="A126" s="22" t="s">
        <v>18</v>
      </c>
      <c r="B126" s="4" t="s">
        <v>63</v>
      </c>
      <c r="C126" s="4"/>
    </row>
    <row r="127" spans="1:8" x14ac:dyDescent="0.2">
      <c r="C127" s="4"/>
    </row>
    <row r="128" spans="1:8" x14ac:dyDescent="0.2">
      <c r="B128" s="4" t="s">
        <v>19</v>
      </c>
      <c r="C128" s="4" t="s">
        <v>20</v>
      </c>
      <c r="D128" s="2">
        <v>3</v>
      </c>
      <c r="E128" s="4"/>
      <c r="F128" s="7"/>
      <c r="H128" s="7"/>
    </row>
    <row r="129" spans="1:8" x14ac:dyDescent="0.2">
      <c r="B129" s="4"/>
      <c r="C129" s="4"/>
    </row>
    <row r="130" spans="1:8" ht="28.5" x14ac:dyDescent="0.2">
      <c r="A130" s="22" t="s">
        <v>21</v>
      </c>
      <c r="B130" s="4" t="s">
        <v>22</v>
      </c>
      <c r="C130" s="4"/>
    </row>
    <row r="131" spans="1:8" x14ac:dyDescent="0.2">
      <c r="B131" s="4"/>
      <c r="C131" s="4"/>
    </row>
    <row r="132" spans="1:8" x14ac:dyDescent="0.2">
      <c r="B132" s="4"/>
      <c r="C132" s="4" t="s">
        <v>20</v>
      </c>
      <c r="D132" s="2">
        <v>1</v>
      </c>
      <c r="F132" s="7"/>
      <c r="H132" s="7"/>
    </row>
    <row r="133" spans="1:8" x14ac:dyDescent="0.2">
      <c r="B133" s="4"/>
      <c r="C133" s="4"/>
    </row>
    <row r="134" spans="1:8" ht="28.5" x14ac:dyDescent="0.2">
      <c r="A134" s="22" t="s">
        <v>23</v>
      </c>
      <c r="B134" s="4" t="s">
        <v>83</v>
      </c>
      <c r="C134" s="4"/>
    </row>
    <row r="135" spans="1:8" x14ac:dyDescent="0.2">
      <c r="B135" s="4"/>
      <c r="C135" s="4"/>
    </row>
    <row r="136" spans="1:8" x14ac:dyDescent="0.2">
      <c r="B136" s="4" t="s">
        <v>84</v>
      </c>
      <c r="C136" s="4" t="s">
        <v>20</v>
      </c>
      <c r="D136" s="2">
        <v>1</v>
      </c>
      <c r="F136" s="7"/>
      <c r="H136" s="7"/>
    </row>
    <row r="137" spans="1:8" x14ac:dyDescent="0.2">
      <c r="B137" s="4"/>
      <c r="C137" s="4"/>
    </row>
    <row r="138" spans="1:8" ht="42.75" x14ac:dyDescent="0.2">
      <c r="A138" s="22" t="s">
        <v>24</v>
      </c>
      <c r="B138" s="4" t="s">
        <v>25</v>
      </c>
      <c r="C138" s="4"/>
    </row>
    <row r="139" spans="1:8" x14ac:dyDescent="0.2">
      <c r="B139" s="4"/>
      <c r="C139" s="4"/>
    </row>
    <row r="140" spans="1:8" x14ac:dyDescent="0.2">
      <c r="B140" s="4"/>
      <c r="C140" s="4" t="s">
        <v>69</v>
      </c>
      <c r="D140" s="2">
        <v>90</v>
      </c>
      <c r="F140" s="7"/>
      <c r="H140" s="7"/>
    </row>
    <row r="141" spans="1:8" x14ac:dyDescent="0.2">
      <c r="B141" s="4"/>
      <c r="C141" s="4"/>
    </row>
    <row r="142" spans="1:8" ht="28.5" x14ac:dyDescent="0.2">
      <c r="A142" s="22" t="s">
        <v>26</v>
      </c>
      <c r="B142" s="4" t="s">
        <v>27</v>
      </c>
      <c r="C142" s="4"/>
    </row>
    <row r="143" spans="1:8" x14ac:dyDescent="0.2">
      <c r="B143" s="4"/>
      <c r="C143" s="4"/>
    </row>
    <row r="144" spans="1:8" x14ac:dyDescent="0.2">
      <c r="B144" s="4" t="s">
        <v>90</v>
      </c>
      <c r="C144" s="4" t="s">
        <v>51</v>
      </c>
      <c r="D144" s="5">
        <v>2</v>
      </c>
      <c r="E144" s="4"/>
      <c r="F144" s="7"/>
      <c r="H144" s="7"/>
    </row>
    <row r="145" spans="1:8" x14ac:dyDescent="0.2">
      <c r="B145" s="4" t="s">
        <v>28</v>
      </c>
      <c r="C145" s="4" t="s">
        <v>51</v>
      </c>
      <c r="D145" s="5">
        <v>7</v>
      </c>
      <c r="E145" s="4"/>
      <c r="F145" s="7"/>
      <c r="H145" s="7"/>
    </row>
    <row r="146" spans="1:8" x14ac:dyDescent="0.2">
      <c r="B146" s="4" t="s">
        <v>29</v>
      </c>
      <c r="C146" s="4" t="s">
        <v>51</v>
      </c>
      <c r="D146" s="5">
        <v>9</v>
      </c>
      <c r="E146" s="4"/>
      <c r="F146" s="7"/>
      <c r="H146" s="7"/>
    </row>
    <row r="147" spans="1:8" x14ac:dyDescent="0.2">
      <c r="B147" s="4" t="s">
        <v>30</v>
      </c>
      <c r="C147" s="4" t="s">
        <v>51</v>
      </c>
      <c r="D147" s="5">
        <v>21</v>
      </c>
      <c r="E147" s="4"/>
      <c r="F147" s="7"/>
      <c r="H147" s="7"/>
    </row>
    <row r="148" spans="1:8" x14ac:dyDescent="0.2">
      <c r="B148" s="4" t="s">
        <v>31</v>
      </c>
      <c r="C148" s="4" t="s">
        <v>51</v>
      </c>
      <c r="D148" s="5">
        <v>20</v>
      </c>
      <c r="E148" s="4"/>
      <c r="F148" s="7"/>
      <c r="H148" s="7"/>
    </row>
    <row r="149" spans="1:8" x14ac:dyDescent="0.2">
      <c r="B149" s="4"/>
      <c r="C149" s="4"/>
    </row>
    <row r="150" spans="1:8" ht="28.5" x14ac:dyDescent="0.2">
      <c r="A150" s="22" t="s">
        <v>32</v>
      </c>
      <c r="B150" s="4" t="s">
        <v>33</v>
      </c>
      <c r="C150" s="4"/>
    </row>
    <row r="151" spans="1:8" x14ac:dyDescent="0.2">
      <c r="B151" s="4"/>
      <c r="C151" s="4"/>
    </row>
    <row r="152" spans="1:8" ht="16.5" x14ac:dyDescent="0.2">
      <c r="B152" s="4"/>
      <c r="C152" s="4" t="s">
        <v>70</v>
      </c>
      <c r="D152" s="2">
        <v>7</v>
      </c>
      <c r="F152" s="7"/>
      <c r="H152" s="7"/>
    </row>
    <row r="153" spans="1:8" x14ac:dyDescent="0.2">
      <c r="B153" s="4"/>
      <c r="C153" s="4"/>
    </row>
    <row r="154" spans="1:8" x14ac:dyDescent="0.2">
      <c r="A154" s="22" t="s">
        <v>34</v>
      </c>
      <c r="B154" s="4" t="s">
        <v>35</v>
      </c>
      <c r="C154" s="4"/>
    </row>
    <row r="155" spans="1:8" x14ac:dyDescent="0.2">
      <c r="B155" s="4"/>
      <c r="C155" s="4"/>
    </row>
    <row r="156" spans="1:8" ht="16.5" x14ac:dyDescent="0.2">
      <c r="B156" s="4"/>
      <c r="C156" s="4" t="s">
        <v>70</v>
      </c>
      <c r="D156" s="2">
        <v>6</v>
      </c>
      <c r="F156" s="7"/>
      <c r="H156" s="7"/>
    </row>
    <row r="157" spans="1:8" x14ac:dyDescent="0.2">
      <c r="B157" s="4"/>
      <c r="C157" s="4"/>
    </row>
    <row r="158" spans="1:8" ht="28.5" x14ac:dyDescent="0.2">
      <c r="A158" s="22" t="s">
        <v>36</v>
      </c>
      <c r="B158" s="4" t="s">
        <v>37</v>
      </c>
      <c r="C158" s="4"/>
    </row>
    <row r="159" spans="1:8" x14ac:dyDescent="0.2">
      <c r="B159" s="4"/>
      <c r="C159" s="4"/>
    </row>
    <row r="160" spans="1:8" x14ac:dyDescent="0.2">
      <c r="B160" s="4" t="s">
        <v>38</v>
      </c>
      <c r="C160" s="4" t="s">
        <v>20</v>
      </c>
      <c r="D160" s="2">
        <v>8</v>
      </c>
      <c r="E160" s="4"/>
      <c r="F160" s="7"/>
      <c r="H160" s="7"/>
    </row>
    <row r="161" spans="1:8" x14ac:dyDescent="0.2">
      <c r="B161" s="4"/>
      <c r="C161" s="4"/>
    </row>
    <row r="162" spans="1:8" ht="28.5" x14ac:dyDescent="0.2">
      <c r="A162" s="22" t="s">
        <v>39</v>
      </c>
      <c r="B162" s="4" t="s">
        <v>40</v>
      </c>
      <c r="C162" s="4"/>
    </row>
    <row r="163" spans="1:8" x14ac:dyDescent="0.2">
      <c r="B163" s="4"/>
      <c r="C163" s="4"/>
    </row>
    <row r="164" spans="1:8" ht="16.5" x14ac:dyDescent="0.2">
      <c r="B164" s="4" t="s">
        <v>71</v>
      </c>
      <c r="C164" s="4" t="s">
        <v>70</v>
      </c>
      <c r="D164" s="2">
        <v>4</v>
      </c>
      <c r="E164" s="4"/>
      <c r="F164" s="7"/>
      <c r="H164" s="7"/>
    </row>
    <row r="165" spans="1:8" x14ac:dyDescent="0.2">
      <c r="B165" s="4"/>
      <c r="C165" s="4"/>
    </row>
    <row r="166" spans="1:8" ht="28.5" x14ac:dyDescent="0.2">
      <c r="A166" s="22" t="s">
        <v>41</v>
      </c>
      <c r="B166" s="4" t="s">
        <v>85</v>
      </c>
      <c r="C166" s="4"/>
    </row>
    <row r="167" spans="1:8" x14ac:dyDescent="0.2">
      <c r="B167" s="4"/>
      <c r="C167" s="4"/>
    </row>
    <row r="168" spans="1:8" x14ac:dyDescent="0.2">
      <c r="B168" s="4"/>
      <c r="C168" s="4" t="s">
        <v>72</v>
      </c>
      <c r="D168" s="2">
        <v>1</v>
      </c>
      <c r="F168" s="7"/>
      <c r="H168" s="7"/>
    </row>
    <row r="169" spans="1:8" x14ac:dyDescent="0.2">
      <c r="B169" s="4"/>
      <c r="C169" s="4"/>
    </row>
    <row r="170" spans="1:8" ht="19.5" customHeight="1" x14ac:dyDescent="0.2">
      <c r="A170" s="22" t="s">
        <v>42</v>
      </c>
      <c r="B170" s="4" t="s">
        <v>43</v>
      </c>
      <c r="C170" s="4"/>
    </row>
    <row r="171" spans="1:8" x14ac:dyDescent="0.2">
      <c r="B171" s="4"/>
      <c r="C171" s="4"/>
    </row>
    <row r="172" spans="1:8" x14ac:dyDescent="0.2">
      <c r="B172" s="4"/>
      <c r="C172" s="4" t="s">
        <v>72</v>
      </c>
      <c r="D172" s="2">
        <v>1</v>
      </c>
      <c r="F172" s="7"/>
      <c r="H172" s="7"/>
    </row>
    <row r="173" spans="1:8" x14ac:dyDescent="0.2">
      <c r="B173" s="4"/>
      <c r="C173" s="4"/>
    </row>
    <row r="174" spans="1:8" ht="28.5" x14ac:dyDescent="0.2">
      <c r="A174" s="22" t="s">
        <v>44</v>
      </c>
      <c r="B174" s="4" t="s">
        <v>45</v>
      </c>
      <c r="C174" s="4"/>
    </row>
    <row r="175" spans="1:8" x14ac:dyDescent="0.2">
      <c r="B175" s="4"/>
      <c r="C175" s="4"/>
    </row>
    <row r="176" spans="1:8" x14ac:dyDescent="0.2">
      <c r="B176" s="4"/>
      <c r="C176" s="4" t="s">
        <v>20</v>
      </c>
      <c r="D176" s="2">
        <v>1</v>
      </c>
      <c r="F176" s="7"/>
      <c r="H176" s="7"/>
    </row>
    <row r="177" spans="1:8" x14ac:dyDescent="0.2">
      <c r="B177" s="4"/>
      <c r="C177" s="4"/>
    </row>
    <row r="178" spans="1:8" x14ac:dyDescent="0.2">
      <c r="A178" s="22" t="s">
        <v>46</v>
      </c>
      <c r="B178" s="4" t="s">
        <v>47</v>
      </c>
      <c r="C178" s="4"/>
    </row>
    <row r="179" spans="1:8" x14ac:dyDescent="0.2">
      <c r="B179" s="4"/>
      <c r="C179" s="4"/>
    </row>
    <row r="180" spans="1:8" x14ac:dyDescent="0.2">
      <c r="B180" s="4"/>
      <c r="C180" s="4" t="s">
        <v>72</v>
      </c>
      <c r="D180" s="2">
        <v>1</v>
      </c>
      <c r="F180" s="7"/>
      <c r="H180" s="7"/>
    </row>
    <row r="181" spans="1:8" x14ac:dyDescent="0.2">
      <c r="B181" s="4"/>
      <c r="C181" s="4"/>
    </row>
    <row r="182" spans="1:8" ht="42.75" x14ac:dyDescent="0.2">
      <c r="A182" s="22" t="s">
        <v>48</v>
      </c>
      <c r="B182" s="4" t="s">
        <v>49</v>
      </c>
      <c r="C182" s="4"/>
    </row>
    <row r="183" spans="1:8" x14ac:dyDescent="0.2">
      <c r="B183" s="4"/>
      <c r="C183" s="4"/>
    </row>
    <row r="184" spans="1:8" x14ac:dyDescent="0.2">
      <c r="B184" s="4"/>
      <c r="C184" s="4" t="s">
        <v>72</v>
      </c>
      <c r="D184" s="2">
        <v>1</v>
      </c>
      <c r="F184" s="7"/>
      <c r="H184" s="7"/>
    </row>
    <row r="185" spans="1:8" x14ac:dyDescent="0.2">
      <c r="B185" s="4"/>
      <c r="C185" s="4"/>
      <c r="F185" s="18"/>
      <c r="H185" s="18"/>
    </row>
    <row r="186" spans="1:8" x14ac:dyDescent="0.2">
      <c r="A186" s="22">
        <v>25</v>
      </c>
      <c r="B186" s="4" t="s">
        <v>91</v>
      </c>
      <c r="F186" s="20"/>
      <c r="G186" s="20"/>
      <c r="H186" s="20"/>
    </row>
    <row r="187" spans="1:8" ht="42.75" x14ac:dyDescent="0.2">
      <c r="B187" s="4" t="s">
        <v>92</v>
      </c>
      <c r="C187" s="4"/>
      <c r="F187" s="18"/>
      <c r="H187" s="18"/>
    </row>
    <row r="188" spans="1:8" ht="28.5" x14ac:dyDescent="0.2">
      <c r="B188" s="4" t="s">
        <v>93</v>
      </c>
      <c r="C188" s="4"/>
      <c r="F188" s="18"/>
      <c r="G188" s="20"/>
      <c r="H188" s="18"/>
    </row>
    <row r="189" spans="1:8" x14ac:dyDescent="0.2">
      <c r="B189" s="4" t="s">
        <v>94</v>
      </c>
      <c r="C189" s="4"/>
      <c r="F189" s="18"/>
      <c r="G189" s="20"/>
      <c r="H189" s="18"/>
    </row>
    <row r="190" spans="1:8" x14ac:dyDescent="0.2">
      <c r="B190" s="4" t="s">
        <v>95</v>
      </c>
      <c r="C190" s="4"/>
      <c r="F190" s="18"/>
      <c r="G190" s="20"/>
      <c r="H190" s="18"/>
    </row>
    <row r="191" spans="1:8" x14ac:dyDescent="0.2">
      <c r="B191" s="4" t="s">
        <v>96</v>
      </c>
      <c r="C191" s="11"/>
      <c r="F191" s="18"/>
      <c r="G191" s="20"/>
      <c r="H191" s="18"/>
    </row>
    <row r="192" spans="1:8" x14ac:dyDescent="0.2">
      <c r="B192" s="4" t="s">
        <v>97</v>
      </c>
      <c r="C192" s="11"/>
      <c r="F192" s="18"/>
      <c r="G192" s="20"/>
      <c r="H192" s="18"/>
    </row>
    <row r="193" spans="1:8" x14ac:dyDescent="0.2">
      <c r="B193" s="4" t="s">
        <v>98</v>
      </c>
      <c r="C193" s="11"/>
      <c r="F193" s="18"/>
      <c r="G193" s="20"/>
      <c r="H193" s="18"/>
    </row>
    <row r="194" spans="1:8" x14ac:dyDescent="0.2">
      <c r="B194" s="4" t="s">
        <v>99</v>
      </c>
      <c r="C194" s="4"/>
    </row>
    <row r="195" spans="1:8" x14ac:dyDescent="0.2">
      <c r="B195" s="4" t="s">
        <v>100</v>
      </c>
      <c r="C195" s="4"/>
    </row>
    <row r="196" spans="1:8" x14ac:dyDescent="0.2">
      <c r="B196" s="4"/>
      <c r="C196" s="4" t="s">
        <v>101</v>
      </c>
      <c r="D196" s="1">
        <v>1</v>
      </c>
      <c r="E196" s="1"/>
      <c r="F196" s="17"/>
      <c r="G196" s="1"/>
      <c r="H196" s="17"/>
    </row>
    <row r="197" spans="1:8" x14ac:dyDescent="0.2">
      <c r="B197" s="4"/>
      <c r="C197" s="4"/>
      <c r="F197" s="18"/>
      <c r="H197" s="18"/>
    </row>
    <row r="198" spans="1:8" ht="15" thickBot="1" x14ac:dyDescent="0.25">
      <c r="A198" s="29"/>
      <c r="B198" s="9"/>
      <c r="C198" s="9"/>
      <c r="D198" s="8"/>
      <c r="E198" s="9"/>
      <c r="F198" s="10"/>
      <c r="G198" s="8"/>
      <c r="H198" s="10"/>
    </row>
    <row r="199" spans="1:8" ht="15.75" thickTop="1" thickBot="1" x14ac:dyDescent="0.25">
      <c r="B199" s="24" t="s">
        <v>50</v>
      </c>
      <c r="C199" s="27"/>
      <c r="D199" s="28"/>
      <c r="E199" s="28"/>
      <c r="F199" s="25"/>
      <c r="G199" s="25"/>
      <c r="H199" s="26"/>
    </row>
    <row r="200" spans="1:8" ht="15" thickTop="1" x14ac:dyDescent="0.2"/>
    <row r="298" spans="2:3" x14ac:dyDescent="0.2">
      <c r="B298" s="4"/>
      <c r="C298" s="4"/>
    </row>
    <row r="299" spans="2:3" x14ac:dyDescent="0.2">
      <c r="B299" s="4"/>
      <c r="C299" s="4"/>
    </row>
    <row r="300" spans="2:3" x14ac:dyDescent="0.2">
      <c r="B300" s="5"/>
      <c r="C300" s="5"/>
    </row>
    <row r="301" spans="2:3" x14ac:dyDescent="0.2">
      <c r="B301" s="5"/>
      <c r="C301" s="5"/>
    </row>
    <row r="302" spans="2:3" x14ac:dyDescent="0.2">
      <c r="B302" s="5"/>
      <c r="C302" s="5"/>
    </row>
    <row r="303" spans="2:3" x14ac:dyDescent="0.2">
      <c r="B303" s="5"/>
      <c r="C303" s="5"/>
    </row>
    <row r="304" spans="2:3" x14ac:dyDescent="0.2">
      <c r="B304" s="1"/>
      <c r="C304" s="1"/>
    </row>
  </sheetData>
  <conditionalFormatting sqref="F298:H65536 F42:H89 F1:H10 F91:H199 F34:H37 F12:H32">
    <cfRule type="cellIs" dxfId="10" priority="15" stopIfTrue="1" operator="equal">
      <formula>0</formula>
    </cfRule>
  </conditionalFormatting>
  <pageMargins left="1.2204724409448819" right="0.70866141732283472" top="0.74803149606299213" bottom="0.74803149606299213" header="0.31496062992125984" footer="0.31496062992125984"/>
  <pageSetup paperSize="9" scale="80" orientation="portrait" verticalDpi="300" r:id="rId1"/>
  <headerFooter>
    <oddFooter>&amp;R&amp;P/&amp;N</oddFooter>
  </headerFooter>
  <rowBreaks count="3" manualBreakCount="3">
    <brk id="57" max="16383" man="1"/>
    <brk id="86" max="16383" man="1"/>
    <brk id="20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workbookViewId="0">
      <selection activeCell="N23" sqref="N23"/>
    </sheetView>
  </sheetViews>
  <sheetFormatPr defaultRowHeight="15" x14ac:dyDescent="0.25"/>
  <cols>
    <col min="1" max="1" width="3.85546875" style="48" bestFit="1" customWidth="1"/>
    <col min="2" max="2" width="38.42578125" customWidth="1"/>
    <col min="4" max="4" width="3.5703125" customWidth="1"/>
    <col min="6" max="6" width="11.85546875" bestFit="1" customWidth="1"/>
    <col min="7" max="7" width="5.5703125" customWidth="1"/>
    <col min="8" max="8" width="11.85546875" bestFit="1" customWidth="1"/>
  </cols>
  <sheetData>
    <row r="1" spans="1:8" x14ac:dyDescent="0.25">
      <c r="A1" s="47"/>
      <c r="B1" s="65" t="s">
        <v>120</v>
      </c>
      <c r="C1" s="35"/>
      <c r="D1" s="35"/>
      <c r="E1" s="35"/>
      <c r="F1" s="66"/>
      <c r="G1" s="66"/>
      <c r="H1" s="66"/>
    </row>
    <row r="2" spans="1:8" x14ac:dyDescent="0.25">
      <c r="A2" s="46"/>
      <c r="B2" s="33"/>
      <c r="C2" s="34"/>
      <c r="D2" s="35"/>
      <c r="E2" s="36"/>
      <c r="F2" s="37"/>
      <c r="G2" s="37"/>
      <c r="H2" s="38"/>
    </row>
    <row r="3" spans="1:8" x14ac:dyDescent="0.25">
      <c r="A3" s="47" t="s">
        <v>0</v>
      </c>
      <c r="B3" s="67" t="s">
        <v>163</v>
      </c>
      <c r="C3" s="39"/>
      <c r="D3" s="35"/>
      <c r="E3" s="40"/>
      <c r="F3" s="41"/>
      <c r="G3" s="41"/>
      <c r="H3" s="41"/>
    </row>
    <row r="4" spans="1:8" x14ac:dyDescent="0.25">
      <c r="A4" s="22"/>
      <c r="B4" s="42"/>
      <c r="C4" s="22" t="s">
        <v>64</v>
      </c>
      <c r="D4" s="43"/>
      <c r="E4" s="43">
        <v>1</v>
      </c>
      <c r="F4" s="7"/>
      <c r="G4" s="18"/>
      <c r="H4" s="7"/>
    </row>
    <row r="5" spans="1:8" x14ac:dyDescent="0.25">
      <c r="A5" s="22"/>
      <c r="B5" s="67" t="s">
        <v>164</v>
      </c>
      <c r="C5" s="39"/>
      <c r="D5" s="35"/>
      <c r="E5" s="40"/>
      <c r="F5" s="41"/>
      <c r="G5" s="41"/>
      <c r="H5" s="41"/>
    </row>
    <row r="6" spans="1:8" ht="26.25" x14ac:dyDescent="0.25">
      <c r="A6" s="47" t="s">
        <v>1</v>
      </c>
      <c r="B6" s="68" t="s">
        <v>165</v>
      </c>
      <c r="C6" s="39"/>
      <c r="D6" s="35"/>
      <c r="E6" s="40"/>
      <c r="F6" s="41"/>
      <c r="G6" s="41"/>
      <c r="H6" s="41"/>
    </row>
    <row r="7" spans="1:8" x14ac:dyDescent="0.25">
      <c r="A7" s="22"/>
      <c r="B7" s="42"/>
      <c r="C7" s="22" t="s">
        <v>72</v>
      </c>
      <c r="D7" s="43"/>
      <c r="E7" s="43">
        <v>1</v>
      </c>
      <c r="F7" s="7"/>
      <c r="G7" s="18"/>
      <c r="H7" s="7"/>
    </row>
    <row r="8" spans="1:8" x14ac:dyDescent="0.25">
      <c r="A8" s="22"/>
      <c r="B8" s="35"/>
      <c r="C8" s="39"/>
      <c r="D8" s="35"/>
      <c r="E8" s="40"/>
      <c r="F8" s="41"/>
      <c r="G8" s="41"/>
      <c r="H8" s="41"/>
    </row>
    <row r="9" spans="1:8" x14ac:dyDescent="0.25">
      <c r="A9" s="47" t="s">
        <v>2</v>
      </c>
      <c r="B9" s="67" t="s">
        <v>166</v>
      </c>
      <c r="C9" s="39"/>
      <c r="D9" s="35"/>
      <c r="E9" s="40"/>
      <c r="F9" s="41"/>
      <c r="G9" s="41"/>
      <c r="H9" s="41"/>
    </row>
    <row r="10" spans="1:8" s="54" customFormat="1" ht="51" x14ac:dyDescent="0.25">
      <c r="A10" s="22"/>
      <c r="B10" s="73" t="s">
        <v>167</v>
      </c>
      <c r="C10" s="22" t="s">
        <v>168</v>
      </c>
      <c r="D10" s="22"/>
      <c r="E10" s="22">
        <v>10</v>
      </c>
      <c r="F10" s="17"/>
      <c r="G10" s="21"/>
      <c r="H10" s="17"/>
    </row>
    <row r="11" spans="1:8" x14ac:dyDescent="0.25">
      <c r="A11" s="22"/>
      <c r="B11" s="42"/>
      <c r="C11" s="39"/>
      <c r="D11" s="35"/>
      <c r="E11" s="44"/>
      <c r="F11" s="41"/>
      <c r="G11" s="41"/>
      <c r="H11" s="41"/>
    </row>
    <row r="12" spans="1:8" x14ac:dyDescent="0.25">
      <c r="A12" s="39"/>
      <c r="B12" s="35"/>
      <c r="C12" s="39"/>
      <c r="D12" s="35"/>
      <c r="E12" s="40"/>
      <c r="F12" s="41"/>
      <c r="G12" s="41"/>
      <c r="H12" s="41"/>
    </row>
    <row r="13" spans="1:8" x14ac:dyDescent="0.25">
      <c r="A13" s="47" t="s">
        <v>4</v>
      </c>
      <c r="B13" s="67" t="s">
        <v>169</v>
      </c>
      <c r="C13" s="22" t="s">
        <v>113</v>
      </c>
      <c r="D13" s="43"/>
      <c r="E13" s="43">
        <f>E10*0.5</f>
        <v>5</v>
      </c>
      <c r="F13" s="7"/>
      <c r="G13" s="18"/>
      <c r="H13" s="7"/>
    </row>
    <row r="14" spans="1:8" ht="38.25" x14ac:dyDescent="0.25">
      <c r="A14" s="22"/>
      <c r="B14" s="69" t="s">
        <v>170</v>
      </c>
      <c r="C14" s="39"/>
      <c r="D14" s="35"/>
      <c r="E14" s="44"/>
      <c r="F14" s="41"/>
      <c r="G14" s="41"/>
      <c r="H14" s="41"/>
    </row>
    <row r="15" spans="1:8" x14ac:dyDescent="0.25">
      <c r="A15" s="22"/>
      <c r="B15" s="69"/>
      <c r="C15" s="39"/>
      <c r="D15" s="35"/>
      <c r="E15" s="44"/>
      <c r="F15" s="41"/>
      <c r="G15" s="41"/>
      <c r="H15" s="41"/>
    </row>
    <row r="16" spans="1:8" x14ac:dyDescent="0.25">
      <c r="A16" s="47" t="s">
        <v>5</v>
      </c>
      <c r="B16" s="67" t="s">
        <v>171</v>
      </c>
      <c r="C16" s="39"/>
      <c r="D16" s="35"/>
      <c r="E16" s="40"/>
      <c r="F16" s="41"/>
      <c r="G16" s="41"/>
      <c r="H16" s="41"/>
    </row>
    <row r="17" spans="1:8" s="72" customFormat="1" ht="26.25" x14ac:dyDescent="0.25">
      <c r="A17" s="39"/>
      <c r="B17" s="68" t="s">
        <v>172</v>
      </c>
      <c r="C17" s="43" t="s">
        <v>113</v>
      </c>
      <c r="D17" s="43"/>
      <c r="E17" s="43">
        <v>10</v>
      </c>
      <c r="F17" s="70"/>
      <c r="G17" s="71"/>
      <c r="H17" s="70"/>
    </row>
    <row r="18" spans="1:8" x14ac:dyDescent="0.25">
      <c r="A18" s="22"/>
      <c r="B18" s="68" t="s">
        <v>173</v>
      </c>
      <c r="C18" s="39"/>
      <c r="D18" s="35"/>
      <c r="E18" s="40"/>
      <c r="F18" s="41"/>
      <c r="G18" s="41"/>
      <c r="H18" s="41"/>
    </row>
    <row r="19" spans="1:8" x14ac:dyDescent="0.25">
      <c r="A19" s="39"/>
      <c r="B19" s="68" t="s">
        <v>174</v>
      </c>
      <c r="C19" s="39"/>
      <c r="D19" s="35"/>
      <c r="E19" s="40"/>
      <c r="F19" s="41"/>
      <c r="G19" s="41"/>
      <c r="H19" s="41"/>
    </row>
    <row r="20" spans="1:8" s="32" customFormat="1" x14ac:dyDescent="0.25">
      <c r="A20" s="29"/>
      <c r="B20" s="42"/>
      <c r="C20" s="29"/>
      <c r="D20" s="64"/>
      <c r="E20" s="64"/>
      <c r="F20" s="18"/>
      <c r="G20" s="18"/>
      <c r="H20" s="18"/>
    </row>
    <row r="21" spans="1:8" x14ac:dyDescent="0.25">
      <c r="A21" s="22"/>
      <c r="B21" s="42"/>
      <c r="C21" s="39"/>
      <c r="D21" s="35"/>
      <c r="E21" s="40"/>
      <c r="F21" s="41"/>
      <c r="G21" s="41"/>
      <c r="H21" s="41"/>
    </row>
    <row r="22" spans="1:8" x14ac:dyDescent="0.25">
      <c r="A22" s="47" t="s">
        <v>7</v>
      </c>
      <c r="B22" s="67" t="s">
        <v>175</v>
      </c>
      <c r="C22" s="39"/>
      <c r="D22" s="35"/>
      <c r="E22" s="40"/>
      <c r="F22" s="41"/>
      <c r="G22" s="41"/>
      <c r="H22" s="41"/>
    </row>
    <row r="23" spans="1:8" s="54" customFormat="1" ht="25.5" x14ac:dyDescent="0.25">
      <c r="A23" s="22"/>
      <c r="B23" s="69" t="s">
        <v>176</v>
      </c>
      <c r="C23" s="22" t="s">
        <v>168</v>
      </c>
      <c r="D23" s="22"/>
      <c r="E23" s="22">
        <v>10</v>
      </c>
      <c r="F23" s="17"/>
      <c r="G23" s="21"/>
      <c r="H23" s="17"/>
    </row>
    <row r="24" spans="1:8" x14ac:dyDescent="0.25">
      <c r="A24" s="22"/>
      <c r="B24" s="42"/>
      <c r="C24" s="22"/>
      <c r="D24" s="43"/>
      <c r="E24" s="43"/>
      <c r="F24" s="18"/>
      <c r="G24" s="18"/>
      <c r="H24" s="18"/>
    </row>
    <row r="25" spans="1:8" x14ac:dyDescent="0.25">
      <c r="A25" s="47" t="s">
        <v>9</v>
      </c>
      <c r="B25" s="67" t="s">
        <v>114</v>
      </c>
      <c r="C25" s="22"/>
      <c r="D25" s="43"/>
      <c r="E25" s="43"/>
      <c r="F25" s="18"/>
      <c r="G25" s="18"/>
      <c r="H25" s="18"/>
    </row>
    <row r="26" spans="1:8" x14ac:dyDescent="0.25">
      <c r="A26" s="22"/>
      <c r="B26" s="68" t="s">
        <v>115</v>
      </c>
      <c r="C26" s="22" t="s">
        <v>113</v>
      </c>
      <c r="D26" s="43"/>
      <c r="E26" s="43">
        <v>6</v>
      </c>
      <c r="F26" s="7"/>
      <c r="G26" s="18"/>
      <c r="H26" s="7"/>
    </row>
    <row r="27" spans="1:8" x14ac:dyDescent="0.25">
      <c r="A27" s="22"/>
      <c r="B27" s="42"/>
      <c r="C27" s="22"/>
      <c r="D27" s="43"/>
      <c r="E27" s="43"/>
      <c r="F27" s="18"/>
      <c r="G27" s="18"/>
      <c r="H27" s="18"/>
    </row>
    <row r="28" spans="1:8" x14ac:dyDescent="0.25">
      <c r="A28" s="47" t="s">
        <v>11</v>
      </c>
      <c r="B28" s="67" t="s">
        <v>177</v>
      </c>
      <c r="C28" s="22"/>
      <c r="D28" s="43"/>
      <c r="E28" s="43"/>
      <c r="F28" s="18"/>
      <c r="G28" s="18"/>
      <c r="H28" s="18"/>
    </row>
    <row r="29" spans="1:8" ht="51" x14ac:dyDescent="0.25">
      <c r="A29" s="22"/>
      <c r="B29" s="69" t="s">
        <v>178</v>
      </c>
      <c r="C29" s="22" t="s">
        <v>113</v>
      </c>
      <c r="D29" s="22"/>
      <c r="E29" s="22">
        <v>5</v>
      </c>
      <c r="F29" s="17"/>
      <c r="G29" s="21"/>
      <c r="H29" s="17"/>
    </row>
    <row r="30" spans="1:8" x14ac:dyDescent="0.25">
      <c r="A30" s="22"/>
      <c r="B30" s="42"/>
      <c r="C30" s="22"/>
      <c r="D30" s="43"/>
      <c r="E30" s="43"/>
      <c r="F30" s="18"/>
      <c r="G30" s="18"/>
      <c r="H30" s="18"/>
    </row>
    <row r="31" spans="1:8" ht="26.25" x14ac:dyDescent="0.25">
      <c r="A31" s="47" t="s">
        <v>13</v>
      </c>
      <c r="B31" s="67" t="s">
        <v>116</v>
      </c>
      <c r="C31" s="22"/>
      <c r="D31" s="43"/>
      <c r="E31" s="43"/>
      <c r="F31" s="18"/>
      <c r="G31" s="18"/>
      <c r="H31" s="18"/>
    </row>
    <row r="32" spans="1:8" x14ac:dyDescent="0.25">
      <c r="A32" s="22"/>
      <c r="B32" s="68" t="s">
        <v>117</v>
      </c>
      <c r="C32" s="22" t="s">
        <v>51</v>
      </c>
      <c r="D32" s="43"/>
      <c r="E32" s="43">
        <v>6</v>
      </c>
      <c r="F32" s="7"/>
      <c r="G32" s="18"/>
      <c r="H32" s="7"/>
    </row>
    <row r="33" spans="1:8" x14ac:dyDescent="0.25">
      <c r="A33" s="22"/>
      <c r="B33" s="42"/>
      <c r="C33" s="22"/>
      <c r="D33" s="43"/>
      <c r="E33" s="43"/>
      <c r="F33" s="18"/>
      <c r="G33" s="18"/>
      <c r="H33" s="18"/>
    </row>
    <row r="34" spans="1:8" x14ac:dyDescent="0.25">
      <c r="A34" s="47" t="s">
        <v>16</v>
      </c>
      <c r="B34" s="67" t="s">
        <v>179</v>
      </c>
      <c r="C34" s="22"/>
      <c r="D34" s="43"/>
      <c r="E34" s="43"/>
      <c r="F34" s="18"/>
      <c r="G34" s="18"/>
      <c r="H34" s="18"/>
    </row>
    <row r="35" spans="1:8" x14ac:dyDescent="0.25">
      <c r="A35" s="22"/>
      <c r="B35" s="68" t="s">
        <v>180</v>
      </c>
      <c r="C35" s="22" t="s">
        <v>118</v>
      </c>
      <c r="D35" s="43"/>
      <c r="E35" s="43">
        <v>6</v>
      </c>
      <c r="F35" s="7"/>
      <c r="G35" s="18"/>
      <c r="H35" s="7"/>
    </row>
    <row r="36" spans="1:8" x14ac:dyDescent="0.25">
      <c r="A36" s="22"/>
      <c r="B36" s="42"/>
      <c r="C36" s="22"/>
      <c r="D36" s="43"/>
      <c r="E36" s="43"/>
      <c r="F36" s="18"/>
      <c r="G36" s="18"/>
      <c r="H36" s="18"/>
    </row>
    <row r="37" spans="1:8" x14ac:dyDescent="0.25">
      <c r="A37" s="47" t="s">
        <v>18</v>
      </c>
      <c r="B37" s="67" t="s">
        <v>181</v>
      </c>
      <c r="C37" s="22"/>
      <c r="D37" s="43"/>
      <c r="E37" s="43"/>
      <c r="F37" s="18"/>
      <c r="G37" s="18"/>
      <c r="H37" s="18"/>
    </row>
    <row r="38" spans="1:8" x14ac:dyDescent="0.25">
      <c r="A38" s="22"/>
      <c r="B38" s="68" t="s">
        <v>119</v>
      </c>
      <c r="C38" s="22" t="s">
        <v>113</v>
      </c>
      <c r="D38" s="43"/>
      <c r="E38" s="43">
        <v>20</v>
      </c>
      <c r="F38" s="7"/>
      <c r="G38" s="18"/>
      <c r="H38" s="7"/>
    </row>
    <row r="39" spans="1:8" x14ac:dyDescent="0.25">
      <c r="A39" s="22"/>
      <c r="B39" s="42"/>
      <c r="C39" s="22"/>
      <c r="D39" s="43"/>
      <c r="E39" s="43"/>
      <c r="F39" s="18"/>
      <c r="G39" s="18"/>
      <c r="H39" s="18"/>
    </row>
    <row r="40" spans="1:8" x14ac:dyDescent="0.25">
      <c r="A40" s="47" t="s">
        <v>21</v>
      </c>
      <c r="B40" s="67" t="s">
        <v>120</v>
      </c>
      <c r="C40" s="22"/>
      <c r="D40" s="43"/>
      <c r="E40" s="43"/>
      <c r="F40" s="18"/>
      <c r="G40" s="18"/>
      <c r="H40" s="18"/>
    </row>
    <row r="41" spans="1:8" x14ac:dyDescent="0.25">
      <c r="A41" s="22"/>
      <c r="B41" s="68" t="s">
        <v>121</v>
      </c>
      <c r="C41" s="22" t="s">
        <v>118</v>
      </c>
      <c r="D41" s="43"/>
      <c r="E41" s="43">
        <v>12</v>
      </c>
      <c r="F41" s="7"/>
      <c r="G41" s="18"/>
      <c r="H41" s="7"/>
    </row>
    <row r="42" spans="1:8" x14ac:dyDescent="0.25">
      <c r="A42" s="22"/>
      <c r="B42" s="42"/>
      <c r="C42" s="22"/>
      <c r="D42" s="43"/>
      <c r="E42" s="43"/>
      <c r="F42" s="18"/>
      <c r="G42" s="18"/>
      <c r="H42" s="18"/>
    </row>
    <row r="43" spans="1:8" x14ac:dyDescent="0.25">
      <c r="A43" s="47" t="s">
        <v>23</v>
      </c>
      <c r="B43" s="67" t="s">
        <v>182</v>
      </c>
      <c r="C43" s="22"/>
      <c r="D43" s="43"/>
      <c r="E43" s="43"/>
      <c r="F43" s="18"/>
      <c r="G43" s="18"/>
      <c r="H43" s="18"/>
    </row>
    <row r="44" spans="1:8" x14ac:dyDescent="0.25">
      <c r="A44" s="22"/>
      <c r="B44" s="68" t="s">
        <v>183</v>
      </c>
      <c r="C44" s="22" t="s">
        <v>113</v>
      </c>
      <c r="D44" s="43"/>
      <c r="E44" s="43">
        <v>10</v>
      </c>
      <c r="F44" s="7"/>
      <c r="G44" s="18"/>
      <c r="H44" s="7"/>
    </row>
    <row r="45" spans="1:8" x14ac:dyDescent="0.25">
      <c r="A45" s="22"/>
      <c r="B45" s="42"/>
      <c r="C45" s="22"/>
      <c r="D45" s="43"/>
      <c r="E45" s="43"/>
      <c r="F45" s="18"/>
      <c r="G45" s="18"/>
      <c r="H45" s="18"/>
    </row>
    <row r="46" spans="1:8" x14ac:dyDescent="0.25">
      <c r="A46" s="47" t="s">
        <v>24</v>
      </c>
      <c r="B46" s="67" t="s">
        <v>184</v>
      </c>
      <c r="C46" s="22"/>
      <c r="D46" s="43"/>
      <c r="E46" s="43"/>
      <c r="F46" s="18"/>
      <c r="G46" s="18"/>
      <c r="H46" s="18"/>
    </row>
    <row r="47" spans="1:8" x14ac:dyDescent="0.25">
      <c r="A47" s="22"/>
      <c r="B47" s="68" t="s">
        <v>185</v>
      </c>
      <c r="C47" s="22" t="s">
        <v>72</v>
      </c>
      <c r="D47" s="43"/>
      <c r="E47" s="43">
        <v>1</v>
      </c>
      <c r="F47" s="7"/>
      <c r="G47" s="18"/>
      <c r="H47" s="7"/>
    </row>
    <row r="48" spans="1:8" x14ac:dyDescent="0.25">
      <c r="A48" s="22"/>
      <c r="B48" s="42"/>
      <c r="C48" s="22"/>
      <c r="D48" s="43"/>
      <c r="E48" s="43"/>
      <c r="F48" s="18"/>
      <c r="G48" s="18"/>
      <c r="H48" s="18"/>
    </row>
    <row r="49" spans="1:8" x14ac:dyDescent="0.25">
      <c r="A49" s="47" t="s">
        <v>26</v>
      </c>
      <c r="B49" s="67" t="s">
        <v>186</v>
      </c>
      <c r="C49" s="22"/>
      <c r="D49" s="43"/>
      <c r="E49" s="43"/>
      <c r="F49" s="18"/>
      <c r="G49" s="18"/>
      <c r="H49" s="18"/>
    </row>
    <row r="50" spans="1:8" s="54" customFormat="1" ht="38.25" x14ac:dyDescent="0.25">
      <c r="A50" s="22"/>
      <c r="B50" s="73" t="s">
        <v>187</v>
      </c>
      <c r="C50" s="22" t="s">
        <v>72</v>
      </c>
      <c r="D50" s="22"/>
      <c r="E50" s="22">
        <v>1</v>
      </c>
      <c r="F50" s="17"/>
      <c r="G50" s="21"/>
      <c r="H50" s="17"/>
    </row>
    <row r="51" spans="1:8" x14ac:dyDescent="0.25">
      <c r="A51" s="22"/>
      <c r="B51" s="42"/>
      <c r="C51" s="39"/>
      <c r="D51" s="35"/>
      <c r="E51" s="40"/>
      <c r="F51" s="41"/>
      <c r="G51" s="41"/>
      <c r="H51" s="41"/>
    </row>
    <row r="52" spans="1:8" x14ac:dyDescent="0.25">
      <c r="A52" s="22"/>
      <c r="B52" s="45"/>
      <c r="C52" s="39"/>
      <c r="D52" s="35"/>
      <c r="E52" s="40"/>
      <c r="F52" s="41"/>
      <c r="G52" s="41"/>
      <c r="H52" s="41"/>
    </row>
    <row r="53" spans="1:8" ht="15.75" thickBot="1" x14ac:dyDescent="0.3">
      <c r="A53" s="22"/>
      <c r="B53" s="24" t="s">
        <v>122</v>
      </c>
      <c r="C53" s="27"/>
      <c r="D53" s="28"/>
      <c r="E53" s="28"/>
      <c r="F53" s="25"/>
      <c r="G53" s="25"/>
      <c r="H53" s="26"/>
    </row>
    <row r="54" spans="1:8" ht="15.75" thickTop="1" x14ac:dyDescent="0.25">
      <c r="A54" s="22"/>
      <c r="B54" s="74"/>
      <c r="C54" s="29"/>
      <c r="D54" s="64"/>
      <c r="E54" s="64"/>
      <c r="F54" s="20"/>
      <c r="G54" s="20"/>
      <c r="H54" s="18"/>
    </row>
    <row r="55" spans="1:8" x14ac:dyDescent="0.25">
      <c r="A55" s="22"/>
      <c r="B55" s="74"/>
      <c r="C55" s="29"/>
      <c r="D55" s="64"/>
      <c r="E55" s="64"/>
      <c r="F55" s="20"/>
      <c r="G55" s="20"/>
      <c r="H55" s="18"/>
    </row>
    <row r="56" spans="1:8" x14ac:dyDescent="0.25">
      <c r="A56" s="22"/>
      <c r="B56" s="74"/>
      <c r="C56" s="29"/>
      <c r="D56" s="64"/>
      <c r="E56" s="64"/>
      <c r="F56" s="20"/>
      <c r="G56" s="20"/>
      <c r="H56" s="18"/>
    </row>
    <row r="57" spans="1:8" x14ac:dyDescent="0.25">
      <c r="A57" s="22"/>
      <c r="B57" s="74"/>
      <c r="C57" s="29"/>
      <c r="D57" s="64"/>
      <c r="E57" s="64"/>
      <c r="F57" s="20"/>
      <c r="G57" s="20"/>
      <c r="H57" s="18"/>
    </row>
    <row r="58" spans="1:8" x14ac:dyDescent="0.25">
      <c r="A58" s="22"/>
      <c r="B58" s="74"/>
      <c r="C58" s="29"/>
      <c r="D58" s="64"/>
      <c r="E58" s="64"/>
      <c r="F58" s="20"/>
      <c r="G58" s="20"/>
      <c r="H58" s="18"/>
    </row>
    <row r="59" spans="1:8" x14ac:dyDescent="0.25">
      <c r="A59" s="22"/>
      <c r="B59" s="74"/>
      <c r="C59" s="29"/>
      <c r="D59" s="64"/>
      <c r="E59" s="64"/>
      <c r="F59" s="20"/>
      <c r="G59" s="20"/>
      <c r="H59" s="18"/>
    </row>
    <row r="60" spans="1:8" x14ac:dyDescent="0.25">
      <c r="A60" s="22"/>
      <c r="B60" s="74"/>
      <c r="C60" s="29"/>
      <c r="D60" s="64"/>
      <c r="E60" s="64"/>
      <c r="F60" s="20"/>
      <c r="G60" s="20"/>
      <c r="H60" s="18"/>
    </row>
    <row r="61" spans="1:8" x14ac:dyDescent="0.25">
      <c r="A61" s="22"/>
      <c r="B61" s="74"/>
      <c r="C61" s="29"/>
      <c r="D61" s="64"/>
      <c r="E61" s="64"/>
      <c r="F61" s="20"/>
      <c r="G61" s="20"/>
      <c r="H61" s="18"/>
    </row>
    <row r="62" spans="1:8" x14ac:dyDescent="0.25">
      <c r="A62" s="22"/>
      <c r="B62" s="74"/>
      <c r="C62" s="29"/>
      <c r="D62" s="64"/>
      <c r="E62" s="64"/>
      <c r="F62" s="20"/>
      <c r="G62" s="20"/>
      <c r="H62" s="18"/>
    </row>
    <row r="63" spans="1:8" x14ac:dyDescent="0.25">
      <c r="A63" s="22"/>
      <c r="B63" s="74"/>
      <c r="C63" s="29"/>
      <c r="D63" s="64"/>
      <c r="E63" s="64"/>
      <c r="F63" s="20"/>
      <c r="G63" s="20"/>
      <c r="H63" s="18"/>
    </row>
    <row r="64" spans="1:8" x14ac:dyDescent="0.25">
      <c r="A64" s="22"/>
      <c r="B64" s="74"/>
      <c r="C64" s="29"/>
      <c r="D64" s="64"/>
      <c r="E64" s="64"/>
      <c r="F64" s="20"/>
      <c r="G64" s="20"/>
      <c r="H64" s="18"/>
    </row>
    <row r="65" spans="1:8" x14ac:dyDescent="0.25">
      <c r="A65" s="22"/>
      <c r="B65" s="74"/>
      <c r="C65" s="29"/>
      <c r="D65" s="64"/>
      <c r="E65" s="64"/>
      <c r="F65" s="20"/>
      <c r="G65" s="20"/>
      <c r="H65" s="18"/>
    </row>
  </sheetData>
  <conditionalFormatting sqref="F4:H4">
    <cfRule type="cellIs" dxfId="9" priority="9" stopIfTrue="1" operator="equal">
      <formula>0</formula>
    </cfRule>
  </conditionalFormatting>
  <conditionalFormatting sqref="F7:H7">
    <cfRule type="cellIs" dxfId="8" priority="8" stopIfTrue="1" operator="equal">
      <formula>0</formula>
    </cfRule>
  </conditionalFormatting>
  <conditionalFormatting sqref="F10:H10">
    <cfRule type="cellIs" dxfId="7" priority="7" stopIfTrue="1" operator="equal">
      <formula>0</formula>
    </cfRule>
  </conditionalFormatting>
  <conditionalFormatting sqref="F13:H13">
    <cfRule type="cellIs" dxfId="6" priority="6" stopIfTrue="1" operator="equal">
      <formula>0</formula>
    </cfRule>
  </conditionalFormatting>
  <conditionalFormatting sqref="F16:H16">
    <cfRule type="cellIs" dxfId="5" priority="5" stopIfTrue="1" operator="equal">
      <formula>0</formula>
    </cfRule>
  </conditionalFormatting>
  <conditionalFormatting sqref="F19:H19">
    <cfRule type="cellIs" dxfId="4" priority="4" stopIfTrue="1" operator="equal">
      <formula>0</formula>
    </cfRule>
  </conditionalFormatting>
  <conditionalFormatting sqref="F22:H49">
    <cfRule type="cellIs" dxfId="3" priority="3" stopIfTrue="1" operator="equal">
      <formula>0</formula>
    </cfRule>
  </conditionalFormatting>
  <conditionalFormatting sqref="F52:H52">
    <cfRule type="cellIs" dxfId="2" priority="2" stopIfTrue="1" operator="equal">
      <formula>0</formula>
    </cfRule>
  </conditionalFormatting>
  <conditionalFormatting sqref="F4:H4 F7:H7 F10:H10 F13:H13 F17:H17 F20:H20 F23:H50 F53:H65">
    <cfRule type="cellIs" dxfId="1" priority="1" stopIfTrue="1" operator="equal">
      <formula>0</formula>
    </cfRule>
  </conditionalFormatting>
  <pageMargins left="0.7" right="0.7" top="0.75" bottom="0.75" header="0.3" footer="0.3"/>
  <pageSetup paperSize="8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workbookViewId="0">
      <selection activeCell="E1" sqref="E1:F1048576"/>
    </sheetView>
  </sheetViews>
  <sheetFormatPr defaultRowHeight="15" x14ac:dyDescent="0.25"/>
  <cols>
    <col min="1" max="1" width="3.28515625" bestFit="1" customWidth="1"/>
    <col min="2" max="2" width="52.140625" customWidth="1"/>
    <col min="3" max="3" width="4.28515625" bestFit="1" customWidth="1"/>
    <col min="4" max="4" width="5.5703125" style="48" bestFit="1" customWidth="1"/>
    <col min="5" max="5" width="11.85546875" style="56" bestFit="1" customWidth="1"/>
    <col min="6" max="6" width="12.140625" style="32" bestFit="1" customWidth="1"/>
    <col min="8" max="8" width="9.140625" style="32"/>
  </cols>
  <sheetData>
    <row r="1" spans="1:8" ht="30" customHeight="1" x14ac:dyDescent="0.25">
      <c r="A1" s="22"/>
      <c r="B1" s="49" t="s">
        <v>123</v>
      </c>
      <c r="C1" s="4"/>
      <c r="D1" s="22"/>
      <c r="E1" s="23"/>
      <c r="F1" s="18"/>
      <c r="G1" s="2"/>
      <c r="H1" s="18"/>
    </row>
    <row r="2" spans="1:8" ht="28.5" x14ac:dyDescent="0.25">
      <c r="A2" s="22">
        <v>1</v>
      </c>
      <c r="B2" s="4" t="s">
        <v>124</v>
      </c>
      <c r="C2" s="4"/>
      <c r="D2" s="22"/>
      <c r="E2" s="23"/>
      <c r="F2" s="18"/>
      <c r="G2" s="2"/>
      <c r="H2" s="18"/>
    </row>
    <row r="3" spans="1:8" x14ac:dyDescent="0.25">
      <c r="A3" s="22"/>
      <c r="B3" s="4" t="s">
        <v>125</v>
      </c>
      <c r="C3" s="4"/>
      <c r="D3" s="22"/>
      <c r="E3" s="23"/>
      <c r="F3" s="18"/>
      <c r="G3" s="2"/>
      <c r="H3" s="18"/>
    </row>
    <row r="4" spans="1:8" x14ac:dyDescent="0.25">
      <c r="A4" s="22"/>
      <c r="B4" s="4" t="s">
        <v>126</v>
      </c>
      <c r="C4" s="4" t="s">
        <v>20</v>
      </c>
      <c r="D4" s="22">
        <v>1</v>
      </c>
      <c r="E4" s="23"/>
      <c r="F4" s="18"/>
      <c r="G4" s="2"/>
      <c r="H4" s="18"/>
    </row>
    <row r="5" spans="1:8" x14ac:dyDescent="0.25">
      <c r="A5" s="22"/>
      <c r="B5" s="4"/>
      <c r="C5" s="4"/>
      <c r="D5" s="22"/>
      <c r="E5" s="23"/>
      <c r="F5" s="18"/>
      <c r="G5" s="2"/>
      <c r="H5" s="18"/>
    </row>
    <row r="6" spans="1:8" ht="28.5" x14ac:dyDescent="0.25">
      <c r="A6" s="22">
        <v>2</v>
      </c>
      <c r="B6" s="4" t="s">
        <v>127</v>
      </c>
      <c r="C6" s="4"/>
      <c r="D6" s="22"/>
      <c r="E6" s="23"/>
      <c r="F6" s="18"/>
      <c r="G6" s="2"/>
      <c r="H6" s="18"/>
    </row>
    <row r="7" spans="1:8" x14ac:dyDescent="0.25">
      <c r="A7" s="22"/>
      <c r="B7" s="4" t="s">
        <v>154</v>
      </c>
      <c r="C7" s="4" t="s">
        <v>20</v>
      </c>
      <c r="D7" s="22">
        <v>1</v>
      </c>
      <c r="E7" s="23"/>
      <c r="F7" s="18"/>
      <c r="G7" s="2"/>
      <c r="H7" s="18"/>
    </row>
    <row r="8" spans="1:8" x14ac:dyDescent="0.25">
      <c r="A8" s="22"/>
      <c r="B8" s="4" t="s">
        <v>155</v>
      </c>
      <c r="C8" s="4" t="s">
        <v>20</v>
      </c>
      <c r="D8" s="22">
        <v>1</v>
      </c>
      <c r="E8" s="23"/>
      <c r="F8" s="18"/>
      <c r="G8" s="2"/>
      <c r="H8" s="18"/>
    </row>
    <row r="9" spans="1:8" x14ac:dyDescent="0.25">
      <c r="A9" s="22"/>
      <c r="B9" s="4" t="s">
        <v>156</v>
      </c>
      <c r="C9" s="4" t="s">
        <v>20</v>
      </c>
      <c r="D9" s="22">
        <v>1</v>
      </c>
      <c r="E9" s="50"/>
      <c r="F9" s="18"/>
      <c r="G9" s="2"/>
      <c r="H9" s="18"/>
    </row>
    <row r="10" spans="1:8" x14ac:dyDescent="0.25">
      <c r="A10" s="22"/>
      <c r="B10" s="4"/>
      <c r="C10" s="4"/>
      <c r="D10" s="22"/>
      <c r="E10" s="50"/>
      <c r="F10" s="18"/>
      <c r="G10" s="2"/>
      <c r="H10" s="18"/>
    </row>
    <row r="11" spans="1:8" x14ac:dyDescent="0.25">
      <c r="A11" s="22">
        <v>3</v>
      </c>
      <c r="B11" s="4" t="s">
        <v>128</v>
      </c>
      <c r="C11" s="4"/>
      <c r="D11" s="22"/>
      <c r="E11" s="50"/>
      <c r="F11" s="18"/>
      <c r="G11" s="2"/>
      <c r="H11" s="18"/>
    </row>
    <row r="12" spans="1:8" x14ac:dyDescent="0.25">
      <c r="A12" s="22"/>
      <c r="B12" s="4" t="s">
        <v>129</v>
      </c>
      <c r="C12" s="4"/>
      <c r="D12" s="22"/>
      <c r="E12" s="50"/>
      <c r="F12" s="18"/>
      <c r="G12" s="2"/>
      <c r="H12" s="18"/>
    </row>
    <row r="13" spans="1:8" x14ac:dyDescent="0.25">
      <c r="A13" s="22"/>
      <c r="B13" s="4" t="s">
        <v>130</v>
      </c>
      <c r="C13" s="4"/>
      <c r="D13" s="22"/>
      <c r="E13" s="50"/>
      <c r="F13" s="18"/>
      <c r="G13" s="2"/>
      <c r="H13" s="18"/>
    </row>
    <row r="14" spans="1:8" x14ac:dyDescent="0.25">
      <c r="A14" s="22"/>
      <c r="B14" s="4" t="s">
        <v>131</v>
      </c>
      <c r="C14" s="4"/>
      <c r="D14" s="22"/>
      <c r="E14" s="23"/>
      <c r="F14" s="18"/>
      <c r="G14" s="2"/>
      <c r="H14" s="18"/>
    </row>
    <row r="15" spans="1:8" x14ac:dyDescent="0.25">
      <c r="A15" s="22"/>
      <c r="B15" s="4"/>
      <c r="C15" s="4"/>
      <c r="D15" s="22"/>
      <c r="E15" s="23"/>
      <c r="F15" s="18"/>
      <c r="G15" s="2"/>
      <c r="H15" s="18"/>
    </row>
    <row r="16" spans="1:8" x14ac:dyDescent="0.25">
      <c r="A16" s="22"/>
      <c r="B16" s="4" t="s">
        <v>132</v>
      </c>
      <c r="C16" s="4" t="s">
        <v>51</v>
      </c>
      <c r="D16" s="22">
        <v>20</v>
      </c>
      <c r="E16" s="23"/>
      <c r="F16" s="18"/>
      <c r="G16" s="2"/>
      <c r="H16" s="18"/>
    </row>
    <row r="17" spans="1:8" x14ac:dyDescent="0.25">
      <c r="A17" s="22"/>
      <c r="B17" s="4" t="s">
        <v>133</v>
      </c>
      <c r="C17" s="4" t="s">
        <v>20</v>
      </c>
      <c r="D17" s="22">
        <v>1</v>
      </c>
      <c r="E17" s="23"/>
      <c r="F17" s="18"/>
      <c r="G17" s="2"/>
      <c r="H17" s="18"/>
    </row>
    <row r="18" spans="1:8" x14ac:dyDescent="0.25">
      <c r="A18" s="22"/>
      <c r="B18" s="4" t="s">
        <v>134</v>
      </c>
      <c r="C18" s="4" t="s">
        <v>20</v>
      </c>
      <c r="D18" s="22">
        <v>6</v>
      </c>
      <c r="E18" s="23"/>
      <c r="F18" s="18"/>
      <c r="G18" s="2"/>
      <c r="H18" s="18"/>
    </row>
    <row r="19" spans="1:8" x14ac:dyDescent="0.25">
      <c r="A19" s="22"/>
      <c r="B19" s="4" t="s">
        <v>135</v>
      </c>
      <c r="C19" s="4" t="s">
        <v>20</v>
      </c>
      <c r="D19" s="22">
        <v>1</v>
      </c>
      <c r="E19" s="23"/>
      <c r="F19" s="18"/>
      <c r="G19" s="2"/>
      <c r="H19" s="18"/>
    </row>
    <row r="20" spans="1:8" x14ac:dyDescent="0.25">
      <c r="A20" s="22"/>
      <c r="B20" s="4"/>
      <c r="C20" s="4"/>
      <c r="D20" s="22"/>
      <c r="E20" s="23"/>
      <c r="F20" s="18"/>
      <c r="G20" s="2"/>
      <c r="H20" s="18"/>
    </row>
    <row r="21" spans="1:8" ht="57" x14ac:dyDescent="0.25">
      <c r="A21" s="22">
        <v>6</v>
      </c>
      <c r="B21" s="4" t="s">
        <v>136</v>
      </c>
      <c r="C21" s="4"/>
      <c r="D21" s="22"/>
      <c r="E21" s="23"/>
      <c r="F21" s="18"/>
      <c r="G21" s="2"/>
      <c r="H21" s="18"/>
    </row>
    <row r="22" spans="1:8" x14ac:dyDescent="0.25">
      <c r="A22" s="22"/>
      <c r="B22" s="4" t="s">
        <v>89</v>
      </c>
      <c r="C22" s="4" t="s">
        <v>51</v>
      </c>
      <c r="D22" s="22">
        <v>15</v>
      </c>
      <c r="E22" s="23"/>
      <c r="F22" s="18"/>
      <c r="G22" s="2"/>
      <c r="H22" s="18"/>
    </row>
    <row r="23" spans="1:8" x14ac:dyDescent="0.25">
      <c r="A23" s="22"/>
      <c r="B23" s="4"/>
      <c r="C23" s="4"/>
      <c r="D23" s="22"/>
      <c r="E23" s="23"/>
      <c r="F23" s="18"/>
      <c r="G23" s="2"/>
      <c r="H23" s="18"/>
    </row>
    <row r="24" spans="1:8" x14ac:dyDescent="0.25">
      <c r="A24" s="22"/>
      <c r="B24" s="4"/>
      <c r="C24" s="4"/>
      <c r="D24" s="22"/>
      <c r="E24" s="23"/>
      <c r="F24" s="18"/>
      <c r="G24" s="2"/>
      <c r="H24" s="18"/>
    </row>
    <row r="25" spans="1:8" ht="28.5" x14ac:dyDescent="0.25">
      <c r="A25" s="22">
        <v>7</v>
      </c>
      <c r="B25" s="4" t="s">
        <v>137</v>
      </c>
      <c r="C25" s="4" t="s">
        <v>72</v>
      </c>
      <c r="D25" s="22">
        <v>1</v>
      </c>
      <c r="E25" s="50"/>
      <c r="F25" s="18"/>
      <c r="G25" s="2"/>
      <c r="H25" s="18"/>
    </row>
    <row r="26" spans="1:8" x14ac:dyDescent="0.25">
      <c r="A26" s="22"/>
      <c r="B26" s="4"/>
      <c r="C26" s="4"/>
      <c r="D26" s="22"/>
      <c r="E26" s="23"/>
      <c r="F26" s="18"/>
      <c r="G26" s="2"/>
      <c r="H26" s="18"/>
    </row>
    <row r="27" spans="1:8" ht="42.75" x14ac:dyDescent="0.25">
      <c r="A27" s="22">
        <v>8</v>
      </c>
      <c r="B27" s="4" t="s">
        <v>138</v>
      </c>
      <c r="C27" s="4" t="s">
        <v>69</v>
      </c>
      <c r="D27" s="22">
        <v>100</v>
      </c>
      <c r="E27" s="23"/>
      <c r="F27" s="18"/>
      <c r="G27" s="2"/>
      <c r="H27" s="18"/>
    </row>
    <row r="28" spans="1:8" x14ac:dyDescent="0.25">
      <c r="A28" s="22"/>
      <c r="B28" s="4"/>
      <c r="C28" s="4"/>
      <c r="D28" s="22"/>
      <c r="E28" s="23"/>
      <c r="F28" s="18"/>
      <c r="G28" s="2"/>
      <c r="H28" s="18"/>
    </row>
    <row r="29" spans="1:8" ht="28.5" x14ac:dyDescent="0.25">
      <c r="A29" s="22">
        <v>9</v>
      </c>
      <c r="B29" s="4" t="s">
        <v>139</v>
      </c>
      <c r="C29" s="4" t="s">
        <v>51</v>
      </c>
      <c r="D29" s="22">
        <f>SUM(D22:D23)</f>
        <v>15</v>
      </c>
      <c r="E29" s="50"/>
      <c r="F29" s="18"/>
      <c r="G29" s="2"/>
      <c r="H29" s="18"/>
    </row>
    <row r="30" spans="1:8" x14ac:dyDescent="0.25">
      <c r="A30" s="22"/>
      <c r="B30" s="4"/>
      <c r="C30" s="4"/>
      <c r="D30" s="22"/>
      <c r="E30" s="23"/>
      <c r="F30" s="18"/>
      <c r="G30" s="2"/>
      <c r="H30" s="18"/>
    </row>
    <row r="31" spans="1:8" ht="28.5" x14ac:dyDescent="0.25">
      <c r="A31" s="22">
        <v>10</v>
      </c>
      <c r="B31" s="4" t="s">
        <v>140</v>
      </c>
      <c r="C31" s="4" t="s">
        <v>51</v>
      </c>
      <c r="D31" s="22">
        <f>SUM(D16:D16)</f>
        <v>20</v>
      </c>
      <c r="E31" s="23"/>
      <c r="F31" s="18"/>
      <c r="G31" s="2"/>
      <c r="H31" s="18"/>
    </row>
    <row r="32" spans="1:8" x14ac:dyDescent="0.25">
      <c r="A32" s="22"/>
      <c r="B32" s="4"/>
      <c r="C32" s="4"/>
      <c r="D32" s="22"/>
      <c r="E32" s="23"/>
      <c r="F32" s="18"/>
      <c r="G32" s="2"/>
      <c r="H32" s="18"/>
    </row>
    <row r="33" spans="1:8" ht="15.75" thickBot="1" x14ac:dyDescent="0.3">
      <c r="A33" s="22"/>
      <c r="B33" s="24" t="s">
        <v>141</v>
      </c>
      <c r="C33" s="27"/>
      <c r="D33" s="28"/>
      <c r="E33" s="28"/>
      <c r="F33" s="51"/>
      <c r="G33" s="20"/>
      <c r="H33" s="18"/>
    </row>
    <row r="34" spans="1:8" ht="15.75" thickTop="1" x14ac:dyDescent="0.25">
      <c r="A34" s="22"/>
      <c r="B34" s="4"/>
      <c r="C34" s="4"/>
      <c r="D34" s="22"/>
      <c r="E34" s="23"/>
      <c r="F34" s="18"/>
      <c r="G34" s="2"/>
      <c r="H34" s="18"/>
    </row>
    <row r="35" spans="1:8" x14ac:dyDescent="0.25">
      <c r="A35" s="22"/>
      <c r="B35" s="4"/>
      <c r="C35" s="4"/>
      <c r="D35" s="22"/>
      <c r="E35" s="50"/>
      <c r="F35" s="18"/>
      <c r="G35" s="2"/>
      <c r="H35" s="18"/>
    </row>
    <row r="36" spans="1:8" ht="33" customHeight="1" x14ac:dyDescent="0.25">
      <c r="A36" s="22"/>
      <c r="B36" s="52" t="s">
        <v>157</v>
      </c>
      <c r="C36" s="4"/>
      <c r="D36" s="22"/>
      <c r="E36" s="50"/>
      <c r="F36" s="18"/>
      <c r="G36" s="2"/>
      <c r="H36" s="18"/>
    </row>
    <row r="37" spans="1:8" ht="57" x14ac:dyDescent="0.25">
      <c r="A37" s="22"/>
      <c r="B37" s="4" t="s">
        <v>142</v>
      </c>
      <c r="C37" s="4"/>
      <c r="D37" s="22"/>
      <c r="E37" s="50"/>
      <c r="F37" s="18"/>
      <c r="G37" s="2"/>
      <c r="H37" s="18"/>
    </row>
    <row r="38" spans="1:8" x14ac:dyDescent="0.25">
      <c r="A38" s="22"/>
      <c r="B38" s="4" t="s">
        <v>158</v>
      </c>
      <c r="C38" s="4" t="s">
        <v>72</v>
      </c>
      <c r="D38" s="22">
        <v>3</v>
      </c>
      <c r="E38" s="50"/>
      <c r="F38" s="18"/>
      <c r="G38" s="2"/>
      <c r="H38" s="18"/>
    </row>
    <row r="39" spans="1:8" x14ac:dyDescent="0.25">
      <c r="A39" s="22"/>
      <c r="B39" s="4" t="s">
        <v>143</v>
      </c>
      <c r="C39" s="4"/>
      <c r="D39" s="22"/>
      <c r="E39" s="23"/>
      <c r="F39" s="18"/>
      <c r="G39" s="2"/>
      <c r="H39" s="18"/>
    </row>
    <row r="40" spans="1:8" ht="42.75" x14ac:dyDescent="0.25">
      <c r="A40" s="22"/>
      <c r="B40" s="4" t="s">
        <v>159</v>
      </c>
      <c r="C40" s="4"/>
      <c r="D40" s="22"/>
      <c r="E40" s="23"/>
      <c r="F40" s="18"/>
      <c r="G40" s="2"/>
      <c r="H40" s="18"/>
    </row>
    <row r="41" spans="1:8" x14ac:dyDescent="0.25">
      <c r="A41" s="22"/>
      <c r="B41" s="4"/>
      <c r="C41" s="4"/>
      <c r="D41" s="22"/>
      <c r="E41" s="23"/>
      <c r="F41" s="18"/>
      <c r="G41" s="2"/>
      <c r="H41" s="18"/>
    </row>
    <row r="42" spans="1:8" s="54" customFormat="1" ht="42.75" x14ac:dyDescent="0.25">
      <c r="A42" s="22"/>
      <c r="B42" s="16" t="s">
        <v>144</v>
      </c>
      <c r="C42" s="4" t="s">
        <v>69</v>
      </c>
      <c r="D42" s="22">
        <v>90</v>
      </c>
      <c r="E42" s="53"/>
      <c r="F42" s="21"/>
      <c r="G42" s="1"/>
      <c r="H42" s="21"/>
    </row>
    <row r="43" spans="1:8" x14ac:dyDescent="0.25">
      <c r="A43" s="22"/>
      <c r="B43" s="4"/>
      <c r="C43" s="4"/>
      <c r="D43" s="22"/>
      <c r="E43" s="23"/>
      <c r="F43" s="18"/>
      <c r="G43" s="2"/>
      <c r="H43" s="18"/>
    </row>
    <row r="44" spans="1:8" x14ac:dyDescent="0.25">
      <c r="A44" s="22"/>
      <c r="B44" s="4"/>
      <c r="C44" s="4"/>
      <c r="D44" s="22"/>
      <c r="E44" s="23"/>
      <c r="F44" s="18"/>
      <c r="G44" s="2"/>
      <c r="H44" s="18"/>
    </row>
    <row r="45" spans="1:8" ht="15.75" thickBot="1" x14ac:dyDescent="0.3">
      <c r="A45" s="22"/>
      <c r="B45" s="24" t="s">
        <v>145</v>
      </c>
      <c r="C45" s="27"/>
      <c r="D45" s="28"/>
      <c r="E45" s="28"/>
      <c r="F45" s="55"/>
      <c r="G45" s="2"/>
      <c r="H45" s="18"/>
    </row>
    <row r="46" spans="1:8" ht="15.75" thickTop="1" x14ac:dyDescent="0.25">
      <c r="A46" s="22"/>
      <c r="B46" s="4"/>
      <c r="C46" s="4"/>
      <c r="D46" s="22"/>
      <c r="E46" s="23"/>
      <c r="F46" s="18"/>
      <c r="G46" s="2"/>
      <c r="H46" s="18"/>
    </row>
    <row r="47" spans="1:8" x14ac:dyDescent="0.25">
      <c r="A47" s="22"/>
      <c r="B47" s="49" t="s">
        <v>146</v>
      </c>
      <c r="C47" s="4"/>
      <c r="D47" s="22"/>
      <c r="E47" s="23"/>
      <c r="F47" s="18"/>
      <c r="G47" s="2"/>
      <c r="H47" s="18"/>
    </row>
    <row r="48" spans="1:8" ht="71.25" x14ac:dyDescent="0.25">
      <c r="A48" s="22">
        <v>1</v>
      </c>
      <c r="B48" s="4" t="s">
        <v>147</v>
      </c>
      <c r="C48" s="4" t="s">
        <v>72</v>
      </c>
      <c r="D48" s="22">
        <v>1</v>
      </c>
      <c r="E48" s="23"/>
      <c r="F48" s="18"/>
    </row>
    <row r="49" spans="1:6" x14ac:dyDescent="0.25">
      <c r="A49" s="22"/>
      <c r="B49" s="4"/>
      <c r="C49" s="4"/>
      <c r="D49" s="22"/>
      <c r="E49" s="23"/>
      <c r="F49" s="18"/>
    </row>
    <row r="50" spans="1:6" x14ac:dyDescent="0.25">
      <c r="A50" s="22">
        <v>2</v>
      </c>
      <c r="B50" s="4" t="s">
        <v>148</v>
      </c>
      <c r="C50" s="4"/>
      <c r="D50" s="22"/>
      <c r="E50" s="23"/>
      <c r="F50" s="18"/>
    </row>
    <row r="51" spans="1:6" x14ac:dyDescent="0.25">
      <c r="A51" s="22"/>
      <c r="B51" s="4" t="s">
        <v>149</v>
      </c>
      <c r="C51" s="4"/>
      <c r="D51" s="22"/>
      <c r="E51" s="23"/>
      <c r="F51" s="18"/>
    </row>
    <row r="52" spans="1:6" x14ac:dyDescent="0.25">
      <c r="A52" s="22"/>
      <c r="B52" s="4" t="s">
        <v>150</v>
      </c>
      <c r="C52" s="4"/>
      <c r="D52" s="22"/>
      <c r="E52" s="23"/>
      <c r="F52" s="18"/>
    </row>
    <row r="53" spans="1:6" x14ac:dyDescent="0.25">
      <c r="A53" s="22"/>
      <c r="B53" s="4" t="s">
        <v>151</v>
      </c>
      <c r="C53" s="4" t="s">
        <v>72</v>
      </c>
      <c r="D53" s="22">
        <v>2</v>
      </c>
      <c r="E53" s="23"/>
      <c r="F53" s="18"/>
    </row>
    <row r="54" spans="1:6" x14ac:dyDescent="0.25">
      <c r="A54" s="22"/>
      <c r="B54" s="4"/>
      <c r="C54" s="4"/>
      <c r="D54" s="22"/>
      <c r="E54" s="23"/>
      <c r="F54" s="18"/>
    </row>
    <row r="55" spans="1:6" x14ac:dyDescent="0.25">
      <c r="A55" s="22">
        <v>3</v>
      </c>
      <c r="B55" s="4" t="s">
        <v>152</v>
      </c>
      <c r="C55" s="4"/>
      <c r="D55" s="57"/>
      <c r="E55" s="23"/>
      <c r="F55" s="18"/>
    </row>
    <row r="56" spans="1:6" x14ac:dyDescent="0.25">
      <c r="A56" s="22"/>
      <c r="B56" s="4"/>
      <c r="C56" s="4"/>
      <c r="D56" s="57"/>
      <c r="E56" s="23"/>
      <c r="F56" s="18"/>
    </row>
    <row r="57" spans="1:6" x14ac:dyDescent="0.25">
      <c r="A57" s="22">
        <v>4</v>
      </c>
      <c r="B57" s="4" t="s">
        <v>153</v>
      </c>
      <c r="C57" s="4"/>
      <c r="D57" s="57"/>
      <c r="E57" s="23"/>
      <c r="F57" s="18"/>
    </row>
    <row r="58" spans="1:6" x14ac:dyDescent="0.25">
      <c r="A58" s="22"/>
      <c r="B58" s="4"/>
      <c r="C58" s="4"/>
      <c r="D58" s="22"/>
      <c r="E58" s="23"/>
      <c r="F58" s="18"/>
    </row>
    <row r="59" spans="1:6" ht="15.75" thickBot="1" x14ac:dyDescent="0.3">
      <c r="A59" s="22"/>
      <c r="B59" s="24" t="s">
        <v>141</v>
      </c>
      <c r="C59" s="27"/>
      <c r="D59" s="28"/>
      <c r="E59" s="28"/>
      <c r="F59" s="51"/>
    </row>
    <row r="60" spans="1:6" ht="15.75" thickTop="1" x14ac:dyDescent="0.25"/>
  </sheetData>
  <conditionalFormatting sqref="F1:F59 G1:H47">
    <cfRule type="cellIs" dxfId="0" priority="1" stopIfTrue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4</vt:i4>
      </vt:variant>
      <vt:variant>
        <vt:lpstr>Imenovani obsegi</vt:lpstr>
      </vt:variant>
      <vt:variant>
        <vt:i4>2</vt:i4>
      </vt:variant>
    </vt:vector>
  </HeadingPairs>
  <TitlesOfParts>
    <vt:vector size="6" baseType="lpstr">
      <vt:lpstr>Rekapitulacija</vt:lpstr>
      <vt:lpstr>UNP postaja</vt:lpstr>
      <vt:lpstr>GD</vt:lpstr>
      <vt:lpstr>Plinovodi in splošni stroški</vt:lpstr>
      <vt:lpstr>Rekapitulacija!Področje_tiskanja</vt:lpstr>
      <vt:lpstr>'UNP postaja'!Področje_tiskanja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Sabina Roštan</cp:lastModifiedBy>
  <cp:lastPrinted>2017-09-07T08:06:50Z</cp:lastPrinted>
  <dcterms:created xsi:type="dcterms:W3CDTF">2013-02-04T12:33:19Z</dcterms:created>
  <dcterms:modified xsi:type="dcterms:W3CDTF">2017-09-12T11:07:07Z</dcterms:modified>
</cp:coreProperties>
</file>